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Investor Relations\Osavuosikatsaukset\2020\2020 Q4\Excelit nettiin\"/>
    </mc:Choice>
  </mc:AlternateContent>
  <xr:revisionPtr revIDLastSave="0" documentId="13_ncr:1_{B60BD43C-7EB6-4F3F-83E4-17D594C30BD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vainluvut" sheetId="1" r:id="rId1"/>
    <sheet name="Saadut tilaukset" sheetId="2" r:id="rId2"/>
    <sheet name="Liikevaihto" sheetId="3" r:id="rId3"/>
    <sheet name="Henkilöstö" sheetId="4" r:id="rId4"/>
    <sheet name="Tuloslaskelma" sheetId="6" r:id="rId5"/>
    <sheet name="Tase" sheetId="8" r:id="rId6"/>
    <sheet name="Rahavirtalaskelma" sheetId="10" r:id="rId7"/>
    <sheet name="Laskelma oman pääoman muutoksis" sheetId="11" r:id="rId8"/>
  </sheets>
  <definedNames>
    <definedName name="_xlnm.Print_Area" localSheetId="0">Avainluvut!$A$1:$G$26</definedName>
    <definedName name="_xlnm.Print_Area" localSheetId="3">Henkilöstö!$A$1:$E$18</definedName>
    <definedName name="_xlnm.Print_Area" localSheetId="7">'Laskelma oman pääoman muutoksis'!$A$1:$J$32</definedName>
    <definedName name="_xlnm.Print_Area" localSheetId="2">Liikevaihto!$A$1:$G$25</definedName>
    <definedName name="_xlnm.Print_Area" localSheetId="6">Rahavirtalaskelma!$A$1:$E$37</definedName>
    <definedName name="_xlnm.Print_Area" localSheetId="1">'Saadut tilaukset'!$A$1:$G$25</definedName>
    <definedName name="_xlnm.Print_Area" localSheetId="5">Tase!$A$1:$C$85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" i="3" l="1"/>
  <c r="C15" i="3"/>
  <c r="F14" i="3"/>
  <c r="C14" i="3"/>
  <c r="F13" i="3"/>
  <c r="C13" i="3"/>
  <c r="F12" i="3"/>
  <c r="C12" i="3"/>
  <c r="F11" i="3"/>
  <c r="C11" i="3"/>
  <c r="F12" i="2"/>
  <c r="F13" i="2"/>
  <c r="F14" i="2"/>
  <c r="F15" i="2"/>
  <c r="F11" i="2"/>
  <c r="C12" i="2"/>
  <c r="C13" i="2"/>
  <c r="C14" i="2"/>
  <c r="C15" i="2"/>
  <c r="C11" i="2"/>
  <c r="E11" i="4" l="1"/>
  <c r="C49" i="8"/>
  <c r="E32" i="6"/>
  <c r="D32" i="6"/>
  <c r="C32" i="6"/>
  <c r="B32" i="6"/>
  <c r="G10" i="2"/>
  <c r="F10" i="2"/>
  <c r="E10" i="2"/>
  <c r="D10" i="2"/>
  <c r="C10" i="2"/>
  <c r="B10" i="2"/>
  <c r="B49" i="8" l="1"/>
  <c r="C11" i="4" l="1"/>
  <c r="B11" i="4"/>
  <c r="F18" i="2"/>
  <c r="E18" i="2"/>
  <c r="C18" i="2"/>
  <c r="B18" i="2"/>
  <c r="G18" i="3" l="1"/>
  <c r="F18" i="3"/>
  <c r="E18" i="3"/>
  <c r="D18" i="3"/>
  <c r="C18" i="3"/>
  <c r="B18" i="3"/>
  <c r="G10" i="3"/>
  <c r="F10" i="3"/>
  <c r="E10" i="3"/>
  <c r="D10" i="3"/>
  <c r="C10" i="3"/>
  <c r="B10" i="3"/>
</calcChain>
</file>

<file path=xl/sharedStrings.xml><?xml version="1.0" encoding="utf-8"?>
<sst xmlns="http://schemas.openxmlformats.org/spreadsheetml/2006/main" count="812" uniqueCount="487">
  <si>
    <t>EMEA</t>
  </si>
  <si>
    <t>Milj. euroa</t>
  </si>
  <si>
    <t>Muutos</t>
  </si>
  <si>
    <t>Saadut tilaukset</t>
  </si>
  <si>
    <t>Liikevaihto</t>
  </si>
  <si>
    <t xml:space="preserve">Vertailukelpoinen tulos ennen rahoituseriä, veroja ja aineettomien hyödykkeiden poistoja (vertailukelpoinen EBITA) </t>
  </si>
  <si>
    <t>% liikevaihdosta</t>
  </si>
  <si>
    <t>Tulos ennen rahoituseriä, veroja ja aineettomien hyödykkeiden poistoja (EBITA)</t>
  </si>
  <si>
    <t>Liikevoitto (EBIT)</t>
  </si>
  <si>
    <t>Tulos ennen veroja</t>
  </si>
  <si>
    <t>Tulos</t>
  </si>
  <si>
    <t>Tulos per osake, euroa</t>
  </si>
  <si>
    <t>Tulos per osake, laimennettu, euroa</t>
  </si>
  <si>
    <t>Liiketoiminnan rahavirta</t>
  </si>
  <si>
    <t>Rahavirta investointien jälkeen</t>
  </si>
  <si>
    <r>
      <t>Avainluvut</t>
    </r>
    <r>
      <rPr>
        <b/>
        <vertAlign val="superscript"/>
        <sz val="13"/>
        <color rgb="FF50B948"/>
        <rFont val="Cambria"/>
        <family val="1"/>
      </rPr>
      <t>1</t>
    </r>
  </si>
  <si>
    <t>Saadut tilaukset, milj. euroa</t>
  </si>
  <si>
    <t>Palvelut</t>
  </si>
  <si>
    <t>Automaatio</t>
  </si>
  <si>
    <t xml:space="preserve">Sellu ja energia  </t>
  </si>
  <si>
    <t>Paperit</t>
  </si>
  <si>
    <t>Yhteensä</t>
  </si>
  <si>
    <t xml:space="preserve">Saadut tilaukset </t>
  </si>
  <si>
    <r>
      <t>Saadut tilaukset vertailukelpoisin valuuttakurssein, milj. euroa</t>
    </r>
    <r>
      <rPr>
        <b/>
        <vertAlign val="superscript"/>
        <sz val="9"/>
        <color rgb="FF000000"/>
        <rFont val="Arial"/>
        <family val="2"/>
      </rPr>
      <t>1</t>
    </r>
  </si>
  <si>
    <t>Pohjois-Amerikka</t>
  </si>
  <si>
    <t>Etelä-Amerikka</t>
  </si>
  <si>
    <t>Kiina</t>
  </si>
  <si>
    <t>Aasian ja Tyynenmeren alue</t>
  </si>
  <si>
    <t>Liikevaihto, milj. euroa</t>
  </si>
  <si>
    <t>Sellu ja energia</t>
  </si>
  <si>
    <r>
      <t>Liikevaihto vertailukelpoisin valuuttakurssein, milj. euroa</t>
    </r>
    <r>
      <rPr>
        <b/>
        <vertAlign val="superscript"/>
        <sz val="9"/>
        <color rgb="FF000000"/>
        <rFont val="Arial"/>
        <family val="2"/>
      </rPr>
      <t>1</t>
    </r>
  </si>
  <si>
    <t xml:space="preserve">Liikevaihto </t>
  </si>
  <si>
    <t>Henkilöstö</t>
  </si>
  <si>
    <t>Henkilöstö liiketoimintalinjoittain</t>
  </si>
  <si>
    <t>Muut</t>
  </si>
  <si>
    <t xml:space="preserve">Yhteensä </t>
  </si>
  <si>
    <t>Hankinnan ja valmistuksen kulut</t>
  </si>
  <si>
    <t>Bruttokate</t>
  </si>
  <si>
    <t>Myynnin ja hallinnon yleiskustannukset</t>
  </si>
  <si>
    <t>Liiketoiminnan muut tuotot ja kulut, netto</t>
  </si>
  <si>
    <t>Osuus osakkuusyhtiöiden tuloksista, operatiiviset sijoitukset</t>
  </si>
  <si>
    <t>Liikevoitto</t>
  </si>
  <si>
    <t>Rahoitustuotot ja -kulut, netto</t>
  </si>
  <si>
    <t>Osuus osakkuusyhtiöiden tuloksista, finanssisijoitukset</t>
  </si>
  <si>
    <t>Tuloverot</t>
  </si>
  <si>
    <t>Tilikauden tulos</t>
  </si>
  <si>
    <t>Tilikauden tuloksen jakautuminen:</t>
  </si>
  <si>
    <t>Emoyhtiön osakkeenomistajille</t>
  </si>
  <si>
    <t>Määräysvallattomille omistajille</t>
  </si>
  <si>
    <t>Laimentamaton osakekohtainen tulos, euroa</t>
  </si>
  <si>
    <t>Konsernin tuloslaskelma</t>
  </si>
  <si>
    <t>Emoyhtiön osakkeenomistajille kuuluva tilikauden osakekohtainen tulos:</t>
  </si>
  <si>
    <t>Laimennusvaikutuksella oikaistu osakekohtainen tulos, euroa</t>
  </si>
  <si>
    <t>Konsernin laaja tuloslaskelma</t>
  </si>
  <si>
    <t>Rahavirran suojaus</t>
  </si>
  <si>
    <t>Tytäryhtiöihin tehtyjen nettosijoitusten muuntoerot</t>
  </si>
  <si>
    <t>Verot eristä, jotka saatetaan myöhemmin siirtää tulosvaikutteisiksi</t>
  </si>
  <si>
    <t>Muut laajan tuloksen erät yhteensä</t>
  </si>
  <si>
    <t>Tilikauden laaja tulos</t>
  </si>
  <si>
    <t>Tilikauden laajan tuloksen jakautuminen:</t>
  </si>
  <si>
    <t>Konsernitase</t>
  </si>
  <si>
    <t>Pitkäaikaiset varat</t>
  </si>
  <si>
    <t>Aineettomat hyödykkeet</t>
  </si>
  <si>
    <t>Liikearvo</t>
  </si>
  <si>
    <t>Muut aineettomat oikeudet</t>
  </si>
  <si>
    <t>Aineettomat hyödykkeet yhteensä</t>
  </si>
  <si>
    <t>Aineelliset hyödykkeet</t>
  </si>
  <si>
    <t>Maa- ja vesialueet</t>
  </si>
  <si>
    <t>Koneet ja kalusto</t>
  </si>
  <si>
    <t>Keskeneräinen käyttöomaisuus</t>
  </si>
  <si>
    <t>Aineelliset hyödykkeet yhteensä</t>
  </si>
  <si>
    <t>Sijoitukset osakkuusyhtiöihin</t>
  </si>
  <si>
    <t>Pitkäaikaiset rahoitusvarat</t>
  </si>
  <si>
    <t>Laskennalliset verosaamiset</t>
  </si>
  <si>
    <t>Pitkäaikaiset tuloverosaamiset</t>
  </si>
  <si>
    <t>Muut pitkäaikaiset varat</t>
  </si>
  <si>
    <t>Pitkäaikaiset varat yhteensä</t>
  </si>
  <si>
    <t>Varat</t>
  </si>
  <si>
    <t>Lyhytaikaiset varat</t>
  </si>
  <si>
    <t>Vaihto-omaisuus</t>
  </si>
  <si>
    <t>Aineet ja tarvikkeet</t>
  </si>
  <si>
    <t>Keskeneräiset tuotteet</t>
  </si>
  <si>
    <t>Valmiit tuotteet</t>
  </si>
  <si>
    <t>Vaihto-omaisuus yhteensä</t>
  </si>
  <si>
    <t>Muut lyhytaikaiset rahoitusvarat</t>
  </si>
  <si>
    <t>Tuloverosaamiset</t>
  </si>
  <si>
    <t>Rahat ja pankkisaamiset</t>
  </si>
  <si>
    <t>Lyhytaikaiset varat yhteensä</t>
  </si>
  <si>
    <t>Varat yhteensä</t>
  </si>
  <si>
    <t>Oma pääoma</t>
  </si>
  <si>
    <t>Osakepääoma</t>
  </si>
  <si>
    <t>Sijoitetun vapaan oman pääoman rahasto</t>
  </si>
  <si>
    <t>Muuntoerot</t>
  </si>
  <si>
    <t>Kertyneet voittovarat</t>
  </si>
  <si>
    <t>Määräysvallattomien omistajien osuus</t>
  </si>
  <si>
    <t>Emoyhtiön osakkeenomistajille kuuluva oma pääoma yhteensä</t>
  </si>
  <si>
    <t>Oma pääoma yhteensä</t>
  </si>
  <si>
    <t>Velat</t>
  </si>
  <si>
    <t>Pitkäaikaiset velat</t>
  </si>
  <si>
    <t>Pitkäaikaiset lainat</t>
  </si>
  <si>
    <t>Eläkevelvoitteet</t>
  </si>
  <si>
    <t>Varaukset</t>
  </si>
  <si>
    <t>Laskennalliset verovelat</t>
  </si>
  <si>
    <t>Pitkäaikaiset velat yhteensä</t>
  </si>
  <si>
    <t>Lyhytaikaiset velat</t>
  </si>
  <si>
    <t>Pitkäaikaisten lainojen lyhennyserät</t>
  </si>
  <si>
    <t>Muut lyhytaikaiset rahoitusvelat</t>
  </si>
  <si>
    <t>Tuloverovelat</t>
  </si>
  <si>
    <t>Lyhytaikaiset velat yhteensä</t>
  </si>
  <si>
    <t>Velat yhteensä</t>
  </si>
  <si>
    <t>Oma pääoma ja velat yhteensä</t>
  </si>
  <si>
    <t>Liiketoiminnan rahavirrat</t>
  </si>
  <si>
    <t>Oikaisut</t>
  </si>
  <si>
    <t>Poistot</t>
  </si>
  <si>
    <t>Rahoitustuotot ja -kulut</t>
  </si>
  <si>
    <t>Muut liiketoimet, joihin ei liity maksutapahtumaa</t>
  </si>
  <si>
    <t>Nettokäyttöpääoman muutos</t>
  </si>
  <si>
    <t>Nettokorot ja saadut osingot</t>
  </si>
  <si>
    <t>Investointien rahavirrat</t>
  </si>
  <si>
    <t>Käyttöomaisuusinvestoinnit</t>
  </si>
  <si>
    <t>Käyttöomaisuuden myynnit</t>
  </si>
  <si>
    <t>Investointien rahavirta</t>
  </si>
  <si>
    <t>Rahoituksen rahavirrat</t>
  </si>
  <si>
    <t>Omien osakkeiden hankinta</t>
  </si>
  <si>
    <t>Rahoituksen rahavirta</t>
  </si>
  <si>
    <t>Rahavarojen muutos, lisäys (+) / vähennys (-)</t>
  </si>
  <si>
    <t>Valuuttakurssimuutosten vaikutus</t>
  </si>
  <si>
    <t>Rahavarat kauden alussa</t>
  </si>
  <si>
    <t>Rahavarat kauden lopussa</t>
  </si>
  <si>
    <t>Osake-pääoma</t>
  </si>
  <si>
    <t>Emoyhtiön osakkeen-omistajille kuuluva oma pääoma yhteensä</t>
  </si>
  <si>
    <t>Muut laajan tuloksen erät</t>
  </si>
  <si>
    <t>Osingot</t>
  </si>
  <si>
    <t>Osakeperusteiset palkkiot, verovaikutus huomioituna</t>
  </si>
  <si>
    <t>Laskelma konsernin oman pääoman muutoksista</t>
  </si>
  <si>
    <t>-</t>
  </si>
  <si>
    <t>Muut saamiset</t>
  </si>
  <si>
    <t>Saamiset ja muut lyhytaikaiset varat yhteensä</t>
  </si>
  <si>
    <t xml:space="preserve">Saamiset ja muut lyhytaikaiset varat </t>
  </si>
  <si>
    <t>Muut lyhytaikaiset velat</t>
  </si>
  <si>
    <t>Tapahtumat osakkeenomistajien ja määräysvallattomien omistajien kanssa</t>
  </si>
  <si>
    <t>Henkilöstö alueittain</t>
  </si>
  <si>
    <t>Verot eristä, joita ei siirretä tulosvaikutteisiksi</t>
  </si>
  <si>
    <t>Etuuspohjaisten eläkejärjestelyjen vakuutusmatemaattiset erät</t>
  </si>
  <si>
    <t>Oma pääoma ja velat</t>
  </si>
  <si>
    <t>Myyntisaamiset</t>
  </si>
  <si>
    <t>Saamiset asiakkailta myyntisopimuksista</t>
  </si>
  <si>
    <t>Suojaus- ja muut rahastot</t>
  </si>
  <si>
    <t>Velat asiakkaille myyntisopimuksista</t>
  </si>
  <si>
    <t>Finanssisijoitukset</t>
  </si>
  <si>
    <t>Muut pitkäaikaiset velat</t>
  </si>
  <si>
    <t>Ostovelat</t>
  </si>
  <si>
    <t>Liiketoimintojen yhdistäminen, hankituilla rahavaroilla ja lainojen
takaisinmaksuilla vähennettynä</t>
  </si>
  <si>
    <t>Oman pääoman tuotto (ROE) (annualisoitu)</t>
  </si>
  <si>
    <t>Sitoutuneen pääoman tuotto (ROCE), ennen veroja (annualisoitu)</t>
  </si>
  <si>
    <t>Erät, joita ei siirretä tulosvaikutteisiksi, yhteensä</t>
  </si>
  <si>
    <t>Erät, jotka saatetaan myöhemmin siirtää tulosvaikutteisiksi:</t>
  </si>
  <si>
    <t>Erät, jotka saatetaan myöhemmin siirtää tulosvaikutteisiksi, yhteensä</t>
  </si>
  <si>
    <t>Erät, joita ei siirretä tulosvaikutteisiksi:</t>
  </si>
  <si>
    <t>Rakennukset ja rakennelmat</t>
  </si>
  <si>
    <t>Vuokratut hyödykkeet</t>
  </si>
  <si>
    <t>Maksetut tuloverot</t>
  </si>
  <si>
    <t>Pitkäaikaisten lainojen nostot</t>
  </si>
  <si>
    <t>Pitkäaikaisten lainojen takaisinmaksut</t>
  </si>
  <si>
    <t>Lyhytaikaisten lainojen muutos</t>
  </si>
  <si>
    <t>Vuokrasopimusvelkojen takaisinmaksut</t>
  </si>
  <si>
    <t>Määräys-vallattomien</t>
  </si>
  <si>
    <t>omistajien osuus</t>
  </si>
  <si>
    <t>Oikaistu 1.1.2019</t>
  </si>
  <si>
    <r>
      <t>Laadintaperiaatteiden muutos</t>
    </r>
    <r>
      <rPr>
        <vertAlign val="superscript"/>
        <sz val="7"/>
        <color theme="1"/>
        <rFont val="Arial"/>
        <family val="2"/>
      </rPr>
      <t>1</t>
    </r>
  </si>
  <si>
    <r>
      <t>1</t>
    </r>
    <r>
      <rPr>
        <i/>
        <sz val="9"/>
        <color theme="1"/>
        <rFont val="Calibri"/>
        <family val="2"/>
        <scheme val="minor"/>
      </rPr>
      <t>IFRS 16:n (-3 miljoonaa euroa) ja IFRIC 23:n (-1 miljoonaa euroa) käyttöönoton muutosten nettovaikutus 1. tammikuuta 2019.</t>
    </r>
  </si>
  <si>
    <t>Muut pitkäaikaiset varat yhteensä</t>
  </si>
  <si>
    <t>Pitkäaikaiset vuokrasopimusvelat</t>
  </si>
  <si>
    <t>Lyhytaikaiset vuokrasopimusvelat</t>
  </si>
  <si>
    <r>
      <t>2</t>
    </r>
    <r>
      <rPr>
        <i/>
        <sz val="9"/>
        <color theme="1"/>
        <rFont val="Calibri"/>
        <family val="2"/>
        <scheme val="minor"/>
      </rPr>
      <t xml:space="preserve"> Kauden lopussa</t>
    </r>
  </si>
  <si>
    <r>
      <t>Omavaraisuusaste</t>
    </r>
    <r>
      <rPr>
        <vertAlign val="superscript"/>
        <sz val="9"/>
        <color rgb="FF000000"/>
        <rFont val="Arial"/>
        <family val="2"/>
      </rPr>
      <t>2</t>
    </r>
  </si>
  <si>
    <r>
      <t>Nettovelkaantuneisuusaste</t>
    </r>
    <r>
      <rPr>
        <vertAlign val="superscript"/>
        <sz val="9"/>
        <color rgb="FF000000"/>
        <rFont val="Arial"/>
        <family val="2"/>
      </rPr>
      <t>2</t>
    </r>
  </si>
  <si>
    <r>
      <t>Oma pääoma per osake, euroa</t>
    </r>
    <r>
      <rPr>
        <vertAlign val="superscript"/>
        <sz val="9"/>
        <color rgb="FF000000"/>
        <rFont val="Arial"/>
        <family val="2"/>
      </rPr>
      <t>2</t>
    </r>
  </si>
  <si>
    <r>
      <t>Tilauskanta</t>
    </r>
    <r>
      <rPr>
        <vertAlign val="superscript"/>
        <sz val="9"/>
        <color rgb="FF000000"/>
        <rFont val="Arial"/>
        <family val="2"/>
      </rPr>
      <t>2</t>
    </r>
  </si>
  <si>
    <t>Konsernin rahavirtalaskelma</t>
  </si>
  <si>
    <t>&gt;100%</t>
  </si>
  <si>
    <t>Q4/2020</t>
  </si>
  <si>
    <t>Q4/2019</t>
  </si>
  <si>
    <t>940 </t>
  </si>
  <si>
    <t>146 </t>
  </si>
  <si>
    <t>147 </t>
  </si>
  <si>
    <t>135 </t>
  </si>
  <si>
    <t>133 </t>
  </si>
  <si>
    <t>100 </t>
  </si>
  <si>
    <t>114 </t>
  </si>
  <si>
    <t>40 </t>
  </si>
  <si>
    <t>365 </t>
  </si>
  <si>
    <t>355 </t>
  </si>
  <si>
    <t>319 </t>
  </si>
  <si>
    <t>307 </t>
  </si>
  <si>
    <t>231 </t>
  </si>
  <si>
    <t>532 </t>
  </si>
  <si>
    <t>-60 </t>
  </si>
  <si>
    <r>
      <rPr>
        <i/>
        <vertAlign val="superscript"/>
        <sz val="9"/>
        <color theme="1"/>
        <rFont val="Calibri"/>
        <family val="2"/>
        <scheme val="minor"/>
      </rPr>
      <t>1</t>
    </r>
    <r>
      <rPr>
        <i/>
        <sz val="9"/>
        <color theme="1"/>
        <rFont val="Calibri"/>
        <family val="2"/>
        <scheme val="minor"/>
      </rPr>
      <t xml:space="preserve"> Avainlukujen laskentakaavat on esitelty Tilinpäätöstiedotteessa 2020.</t>
    </r>
  </si>
  <si>
    <t>3 653 </t>
  </si>
  <si>
    <t>3 257 </t>
  </si>
  <si>
    <t>1 167 </t>
  </si>
  <si>
    <t>3 740 </t>
  </si>
  <si>
    <t>1,54 </t>
  </si>
  <si>
    <t>0,67 </t>
  </si>
  <si>
    <t>7,60 </t>
  </si>
  <si>
    <t>12,5 % </t>
  </si>
  <si>
    <t>12,6 % </t>
  </si>
  <si>
    <t>11,6 % </t>
  </si>
  <si>
    <t>21 % </t>
  </si>
  <si>
    <t>20 % </t>
  </si>
  <si>
    <t>22 % </t>
  </si>
  <si>
    <t>23 % </t>
  </si>
  <si>
    <t>39 % </t>
  </si>
  <si>
    <t>41 % </t>
  </si>
  <si>
    <t>13 % </t>
  </si>
  <si>
    <t>9 % </t>
  </si>
  <si>
    <t>14 % </t>
  </si>
  <si>
    <t>15 % </t>
  </si>
  <si>
    <t>16 % </t>
  </si>
  <si>
    <t>5 % </t>
  </si>
  <si>
    <t>9,8 % </t>
  </si>
  <si>
    <t>9,5 % </t>
  </si>
  <si>
    <t>8,5 % </t>
  </si>
  <si>
    <t>10,7 % </t>
  </si>
  <si>
    <t>8,9 % </t>
  </si>
  <si>
    <t>7,9 % </t>
  </si>
  <si>
    <t>81 % </t>
  </si>
  <si>
    <t>342 </t>
  </si>
  <si>
    <t>395 </t>
  </si>
  <si>
    <t>96 </t>
  </si>
  <si>
    <t>291 </t>
  </si>
  <si>
    <t>320 </t>
  </si>
  <si>
    <t>211 </t>
  </si>
  <si>
    <t>199 </t>
  </si>
  <si>
    <t>334 </t>
  </si>
  <si>
    <t>359 </t>
  </si>
  <si>
    <t>934 </t>
  </si>
  <si>
    <t>356 </t>
  </si>
  <si>
    <t>293 </t>
  </si>
  <si>
    <t>215 </t>
  </si>
  <si>
    <t>964 </t>
  </si>
  <si>
    <t>345 </t>
  </si>
  <si>
    <t>975 </t>
  </si>
  <si>
    <r>
      <t xml:space="preserve">1 </t>
    </r>
    <r>
      <rPr>
        <i/>
        <sz val="9"/>
        <color rgb="FF000000"/>
        <rFont val="Calibri"/>
        <family val="2"/>
        <scheme val="minor"/>
      </rPr>
      <t>Vain viitteellinen. Tammi–joulukuun 2020 saadut tilaukset euroissa on laskettu kääntämällä yksiköiden kotivaluutassa raportoimat saadut tilaukset tammi–joulukuun 2019 keskikursseilla.</t>
    </r>
  </si>
  <si>
    <t>257 </t>
  </si>
  <si>
    <t>322 </t>
  </si>
  <si>
    <t>20 </t>
  </si>
  <si>
    <t>55 </t>
  </si>
  <si>
    <t>347 </t>
  </si>
  <si>
    <t>492 </t>
  </si>
  <si>
    <t>227 </t>
  </si>
  <si>
    <t>57 </t>
  </si>
  <si>
    <t>89 </t>
  </si>
  <si>
    <t>84 </t>
  </si>
  <si>
    <t>621 </t>
  </si>
  <si>
    <t>880 </t>
  </si>
  <si>
    <t>378 </t>
  </si>
  <si>
    <t>670 </t>
  </si>
  <si>
    <t>885 </t>
  </si>
  <si>
    <t>267 </t>
  </si>
  <si>
    <t>349 </t>
  </si>
  <si>
    <t>479 </t>
  </si>
  <si>
    <t>1 009 </t>
  </si>
  <si>
    <t>3 986 </t>
  </si>
  <si>
    <t>1 690 </t>
  </si>
  <si>
    <t>1 420 </t>
  </si>
  <si>
    <t>3 754 </t>
  </si>
  <si>
    <t>1 356 </t>
  </si>
  <si>
    <t>1 029 </t>
  </si>
  <si>
    <t>1 459 </t>
  </si>
  <si>
    <t>1 043 </t>
  </si>
  <si>
    <t>1 395 </t>
  </si>
  <si>
    <t>1 039 </t>
  </si>
  <si>
    <t>1 125 </t>
  </si>
  <si>
    <t>402 </t>
  </si>
  <si>
    <t>400 </t>
  </si>
  <si>
    <t>117 </t>
  </si>
  <si>
    <t>120 </t>
  </si>
  <si>
    <t>286 </t>
  </si>
  <si>
    <t>315 </t>
  </si>
  <si>
    <t>362 </t>
  </si>
  <si>
    <t>416 </t>
  </si>
  <si>
    <t>121 </t>
  </si>
  <si>
    <t>302 </t>
  </si>
  <si>
    <t>373 </t>
  </si>
  <si>
    <t>197 </t>
  </si>
  <si>
    <t>207 </t>
  </si>
  <si>
    <t>676 </t>
  </si>
  <si>
    <t>774 </t>
  </si>
  <si>
    <t>159 </t>
  </si>
  <si>
    <t>155 </t>
  </si>
  <si>
    <t>595 </t>
  </si>
  <si>
    <t>368 </t>
  </si>
  <si>
    <t>490 </t>
  </si>
  <si>
    <t>195 </t>
  </si>
  <si>
    <t>122 </t>
  </si>
  <si>
    <t>489 </t>
  </si>
  <si>
    <t>465 </t>
  </si>
  <si>
    <t>127 </t>
  </si>
  <si>
    <t>129 </t>
  </si>
  <si>
    <t>440 </t>
  </si>
  <si>
    <t>375 </t>
  </si>
  <si>
    <t>343 </t>
  </si>
  <si>
    <t>335 </t>
  </si>
  <si>
    <t>341 </t>
  </si>
  <si>
    <t>919 </t>
  </si>
  <si>
    <t>913 </t>
  </si>
  <si>
    <r>
      <t xml:space="preserve">1 </t>
    </r>
    <r>
      <rPr>
        <i/>
        <sz val="9"/>
        <color rgb="FF000000"/>
        <rFont val="Calibri"/>
        <family val="2"/>
        <scheme val="minor"/>
      </rPr>
      <t>Vain viitteellinen. Tammi–joulukuun 2020 liikevaihdot euroissa on laskettu kääntämällä yksiköiden kotivaluutassa raportoimat liikevaihdot tammi–joulukuun 2019 keskikursseilla.</t>
    </r>
  </si>
  <si>
    <t>1 103 </t>
  </si>
  <si>
    <t>1 327 </t>
  </si>
  <si>
    <t>1 374 </t>
  </si>
  <si>
    <t>1 003 </t>
  </si>
  <si>
    <t>1 076 </t>
  </si>
  <si>
    <t>3 547 </t>
  </si>
  <si>
    <t>1 357 </t>
  </si>
  <si>
    <t>1 044 </t>
  </si>
  <si>
    <t>1 096 </t>
  </si>
  <si>
    <t>3 840 </t>
  </si>
  <si>
    <t>1 212 </t>
  </si>
  <si>
    <t>1 540 </t>
  </si>
  <si>
    <t>1 566 </t>
  </si>
  <si>
    <t>557 </t>
  </si>
  <si>
    <t>533 </t>
  </si>
  <si>
    <t>563 </t>
  </si>
  <si>
    <t>542 </t>
  </si>
  <si>
    <t>548 </t>
  </si>
  <si>
    <t>553 </t>
  </si>
  <si>
    <t>888 </t>
  </si>
  <si>
    <t>899 </t>
  </si>
  <si>
    <t>887 </t>
  </si>
  <si>
    <t>6 027 </t>
  </si>
  <si>
    <t>6 461 </t>
  </si>
  <si>
    <t>1 917 </t>
  </si>
  <si>
    <t>1 908 </t>
  </si>
  <si>
    <t>1 814 </t>
  </si>
  <si>
    <t>1 788 </t>
  </si>
  <si>
    <t>3 731 </t>
  </si>
  <si>
    <t>2 908 </t>
  </si>
  <si>
    <t>14 046 </t>
  </si>
  <si>
    <t>13 598 </t>
  </si>
  <si>
    <t>6 093 </t>
  </si>
  <si>
    <t>1 820 </t>
  </si>
  <si>
    <t>3 050 </t>
  </si>
  <si>
    <t>13 434 </t>
  </si>
  <si>
    <t>1 542 </t>
  </si>
  <si>
    <t>1 700 </t>
  </si>
  <si>
    <t>9 202 </t>
  </si>
  <si>
    <t>8 654 </t>
  </si>
  <si>
    <t>1 872 </t>
  </si>
  <si>
    <t>1 797 </t>
  </si>
  <si>
    <t>1 522 </t>
  </si>
  <si>
    <t>8 684 </t>
  </si>
  <si>
    <t>-894 </t>
  </si>
  <si>
    <t>-840 </t>
  </si>
  <si>
    <t>274 </t>
  </si>
  <si>
    <t>263 </t>
  </si>
  <si>
    <t>896 </t>
  </si>
  <si>
    <t>859 </t>
  </si>
  <si>
    <t>-144 </t>
  </si>
  <si>
    <t>-163 </t>
  </si>
  <si>
    <t>-571 </t>
  </si>
  <si>
    <t>-588 </t>
  </si>
  <si>
    <t>5 </t>
  </si>
  <si>
    <t>9 </t>
  </si>
  <si>
    <t>-8 </t>
  </si>
  <si>
    <t>10 </t>
  </si>
  <si>
    <t>1 </t>
  </si>
  <si>
    <t>2 </t>
  </si>
  <si>
    <t>— </t>
  </si>
  <si>
    <t>110 </t>
  </si>
  <si>
    <t>281 </t>
  </si>
  <si>
    <t>-3 </t>
  </si>
  <si>
    <t>-11 </t>
  </si>
  <si>
    <t>-1 </t>
  </si>
  <si>
    <t>-2 </t>
  </si>
  <si>
    <t>105 </t>
  </si>
  <si>
    <t>269 </t>
  </si>
  <si>
    <t>-32 </t>
  </si>
  <si>
    <t>-24 </t>
  </si>
  <si>
    <t>-75 </t>
  </si>
  <si>
    <t>-67 </t>
  </si>
  <si>
    <t>81 </t>
  </si>
  <si>
    <t>202 </t>
  </si>
  <si>
    <t>201 </t>
  </si>
  <si>
    <t>14 </t>
  </si>
  <si>
    <t>11 </t>
  </si>
  <si>
    <t>25 </t>
  </si>
  <si>
    <t>8 </t>
  </si>
  <si>
    <t>3 </t>
  </si>
  <si>
    <t>-5 </t>
  </si>
  <si>
    <t>12 </t>
  </si>
  <si>
    <t>6 </t>
  </si>
  <si>
    <t>-6 </t>
  </si>
  <si>
    <t>Osuus osakkuusyhtiöiden muista laajan tuloksen eristä</t>
  </si>
  <si>
    <t>7 </t>
  </si>
  <si>
    <t>44 </t>
  </si>
  <si>
    <t>-13 </t>
  </si>
  <si>
    <t>-10 </t>
  </si>
  <si>
    <t>34 </t>
  </si>
  <si>
    <t>16 </t>
  </si>
  <si>
    <t>221 </t>
  </si>
  <si>
    <t>200 </t>
  </si>
  <si>
    <t>0,54 </t>
  </si>
  <si>
    <t>1,35 </t>
  </si>
  <si>
    <t>-2 844 </t>
  </si>
  <si>
    <t>-2 688 </t>
  </si>
  <si>
    <t>711 </t>
  </si>
  <si>
    <t>272 </t>
  </si>
  <si>
    <t>983 </t>
  </si>
  <si>
    <t>124 </t>
  </si>
  <si>
    <t>178 </t>
  </si>
  <si>
    <t>66 </t>
  </si>
  <si>
    <t>48 </t>
  </si>
  <si>
    <t>441 </t>
  </si>
  <si>
    <t>468 </t>
  </si>
  <si>
    <t>23 </t>
  </si>
  <si>
    <t>61 </t>
  </si>
  <si>
    <t>27 </t>
  </si>
  <si>
    <t>592 </t>
  </si>
  <si>
    <t>602 </t>
  </si>
  <si>
    <t>229 </t>
  </si>
  <si>
    <t>28 </t>
  </si>
  <si>
    <t>423 </t>
  </si>
  <si>
    <t>-40 </t>
  </si>
  <si>
    <t>21 </t>
  </si>
  <si>
    <t>633 </t>
  </si>
  <si>
    <t>417 </t>
  </si>
  <si>
    <t>47 </t>
  </si>
  <si>
    <t>18 </t>
  </si>
  <si>
    <t>65 </t>
  </si>
  <si>
    <t>789 </t>
  </si>
  <si>
    <t>22 </t>
  </si>
  <si>
    <t>372 </t>
  </si>
  <si>
    <t>164 </t>
  </si>
  <si>
    <t>29 </t>
  </si>
  <si>
    <t>357 </t>
  </si>
  <si>
    <t>2 016 </t>
  </si>
  <si>
    <t>1 389 </t>
  </si>
  <si>
    <t>1 943 </t>
  </si>
  <si>
    <t>3 959 </t>
  </si>
  <si>
    <t>1 137 </t>
  </si>
  <si>
    <t>1 142 </t>
  </si>
  <si>
    <t>1 002 </t>
  </si>
  <si>
    <t>2 029 </t>
  </si>
  <si>
    <t>2 817 </t>
  </si>
  <si>
    <t>106 </t>
  </si>
  <si>
    <t>32 </t>
  </si>
  <si>
    <t>24 </t>
  </si>
  <si>
    <t>75 </t>
  </si>
  <si>
    <t>67 </t>
  </si>
  <si>
    <t>15 </t>
  </si>
  <si>
    <t>-46 </t>
  </si>
  <si>
    <t>45 </t>
  </si>
  <si>
    <t>160 </t>
  </si>
  <si>
    <t>-15 </t>
  </si>
  <si>
    <t>-55 </t>
  </si>
  <si>
    <t>182 </t>
  </si>
  <si>
    <t>295 </t>
  </si>
  <si>
    <t>-22 </t>
  </si>
  <si>
    <t>-89 </t>
  </si>
  <si>
    <t>-79 </t>
  </si>
  <si>
    <t>-48 </t>
  </si>
  <si>
    <t>-456 </t>
  </si>
  <si>
    <t>-74 </t>
  </si>
  <si>
    <t>-21 </t>
  </si>
  <si>
    <t>-592 </t>
  </si>
  <si>
    <t>-237 </t>
  </si>
  <si>
    <t>Investoinnit osakkuusyhtiöihin</t>
  </si>
  <si>
    <t>-4 </t>
  </si>
  <si>
    <t>-120 </t>
  </si>
  <si>
    <t>-97 </t>
  </si>
  <si>
    <t>329 </t>
  </si>
  <si>
    <t>-101 </t>
  </si>
  <si>
    <t>-26 </t>
  </si>
  <si>
    <t>-25 </t>
  </si>
  <si>
    <t>-20 </t>
  </si>
  <si>
    <t>-50 </t>
  </si>
  <si>
    <t>-27 </t>
  </si>
  <si>
    <t>-56 </t>
  </si>
  <si>
    <t>13 </t>
  </si>
  <si>
    <t>-62 </t>
  </si>
  <si>
    <t>264 </t>
  </si>
  <si>
    <t>213 </t>
  </si>
  <si>
    <t>316 </t>
  </si>
  <si>
    <t>376 </t>
  </si>
  <si>
    <t>Maksetut osingot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</si>
</sst>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 %"/>
  </numFmts>
  <fonts count="28">
    <font>
      <sz val="11"/>
      <color theme="1"/>
      <name val="Calibri"/>
      <family val="2"/>
      <scheme val="minor"/>
    </font>
    <font>
      <b/>
      <sz val="13"/>
      <color rgb="FF50B948"/>
      <name val="Cambria"/>
      <family val="1"/>
    </font>
    <font>
      <b/>
      <vertAlign val="superscript"/>
      <sz val="13"/>
      <color rgb="FF50B948"/>
      <name val="Cambria"/>
      <family val="1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vertAlign val="superscript"/>
      <sz val="9"/>
      <color rgb="FF000000"/>
      <name val="Arial"/>
      <family val="2"/>
    </font>
    <font>
      <i/>
      <vertAlign val="superscript"/>
      <sz val="9"/>
      <color rgb="FF000000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vertAlign val="superscript"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9"/>
      <color theme="1"/>
      <name val="Arial"/>
      <family val="2"/>
    </font>
    <font>
      <vertAlign val="superscript"/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vertAlign val="superscript"/>
      <sz val="9"/>
      <color rgb="FF000000"/>
      <name val="Arial"/>
      <family val="2"/>
    </font>
    <font>
      <b/>
      <sz val="9"/>
      <name val="Calibri "/>
    </font>
    <font>
      <sz val="9"/>
      <name val="Calibri "/>
    </font>
    <font>
      <b/>
      <sz val="9"/>
      <color theme="1"/>
      <name val="Calibri "/>
    </font>
    <font>
      <b/>
      <sz val="9"/>
      <color theme="1"/>
      <name val="Calibri"/>
      <family val="2"/>
      <scheme val="minor"/>
    </font>
    <font>
      <i/>
      <sz val="9"/>
      <color rgb="FF000000"/>
      <name val="Calibri"/>
      <family val="2"/>
      <scheme val="minor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vertAlign val="superscript"/>
      <sz val="7"/>
      <color theme="1"/>
      <name val="Arial"/>
      <family val="2"/>
    </font>
    <font>
      <sz val="10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0E6B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E6B8"/>
        <bgColor indexed="64"/>
      </patternFill>
    </fill>
    <fill>
      <patternFill patternType="solid">
        <fgColor rgb="FFB4E1B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double">
        <color rgb="FF50B948"/>
      </bottom>
      <diagonal/>
    </border>
    <border>
      <left/>
      <right/>
      <top style="double">
        <color rgb="FF50B948"/>
      </top>
      <bottom/>
      <diagonal/>
    </border>
    <border>
      <left/>
      <right/>
      <top/>
      <bottom style="thin">
        <color rgb="FF50B948"/>
      </bottom>
      <diagonal/>
    </border>
    <border>
      <left/>
      <right/>
      <top style="double">
        <color rgb="FF50B948"/>
      </top>
      <bottom style="thin">
        <color rgb="FF50B948"/>
      </bottom>
      <diagonal/>
    </border>
    <border>
      <left/>
      <right/>
      <top style="thin">
        <color rgb="FF50B948"/>
      </top>
      <bottom/>
      <diagonal/>
    </border>
    <border>
      <left/>
      <right/>
      <top style="medium">
        <color rgb="FF50B948"/>
      </top>
      <bottom style="double">
        <color rgb="FF50B948"/>
      </bottom>
      <diagonal/>
    </border>
    <border>
      <left/>
      <right/>
      <top/>
      <bottom style="medium">
        <color rgb="FF50B948"/>
      </bottom>
      <diagonal/>
    </border>
    <border>
      <left/>
      <right/>
      <top style="medium">
        <color rgb="FF50B948"/>
      </top>
      <bottom/>
      <diagonal/>
    </border>
    <border>
      <left/>
      <right/>
      <top/>
      <bottom style="medium">
        <color rgb="FFCBCBCB"/>
      </bottom>
      <diagonal/>
    </border>
    <border>
      <left/>
      <right/>
      <top style="medium">
        <color rgb="FFCBCBCB"/>
      </top>
      <bottom style="medium">
        <color rgb="FF50B948"/>
      </bottom>
      <diagonal/>
    </border>
    <border>
      <left/>
      <right/>
      <top style="medium">
        <color rgb="FFCBCBCB"/>
      </top>
      <bottom style="medium">
        <color rgb="FFCBCBCB"/>
      </bottom>
      <diagonal/>
    </border>
    <border>
      <left/>
      <right/>
      <top style="double">
        <color rgb="FF50B948"/>
      </top>
      <bottom style="medium">
        <color rgb="FF50B948"/>
      </bottom>
      <diagonal/>
    </border>
    <border>
      <left/>
      <right/>
      <top style="double">
        <color rgb="FF50B948"/>
      </top>
      <bottom style="medium">
        <color rgb="FFCBCBCB"/>
      </bottom>
      <diagonal/>
    </border>
    <border>
      <left/>
      <right/>
      <top style="thin">
        <color rgb="FF50B948"/>
      </top>
      <bottom style="double">
        <color rgb="FF50B948"/>
      </bottom>
      <diagonal/>
    </border>
    <border>
      <left/>
      <right/>
      <top style="thin">
        <color rgb="FF50B948"/>
      </top>
      <bottom style="thin">
        <color rgb="FF50B948"/>
      </bottom>
      <diagonal/>
    </border>
    <border>
      <left/>
      <right/>
      <top/>
      <bottom style="thin">
        <color rgb="FF00B050"/>
      </bottom>
      <diagonal/>
    </border>
    <border>
      <left/>
      <right/>
      <top style="thin">
        <color rgb="FF00B050"/>
      </top>
      <bottom style="double">
        <color rgb="FF00B050"/>
      </bottom>
      <diagonal/>
    </border>
  </borders>
  <cellStyleXfs count="1">
    <xf numFmtId="0" fontId="0" fillId="0" borderId="0"/>
  </cellStyleXfs>
  <cellXfs count="204">
    <xf numFmtId="0" fontId="0" fillId="0" borderId="0" xfId="0"/>
    <xf numFmtId="0" fontId="4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right" vertical="center"/>
    </xf>
    <xf numFmtId="0" fontId="4" fillId="3" borderId="1" xfId="0" applyFont="1" applyFill="1" applyBorder="1" applyAlignment="1">
      <alignment horizontal="left" vertical="center"/>
    </xf>
    <xf numFmtId="0" fontId="11" fillId="3" borderId="0" xfId="0" applyFont="1" applyFill="1" applyAlignment="1">
      <alignment horizontal="justify" vertical="center"/>
    </xf>
    <xf numFmtId="0" fontId="9" fillId="3" borderId="0" xfId="0" applyFont="1" applyFill="1" applyAlignment="1">
      <alignment horizontal="justify" vertical="center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9" fillId="3" borderId="0" xfId="0" applyFont="1" applyFill="1" applyAlignment="1">
      <alignment horizontal="justify" vertical="center" wrapText="1"/>
    </xf>
    <xf numFmtId="0" fontId="6" fillId="3" borderId="0" xfId="0" applyFont="1" applyFill="1" applyAlignment="1">
      <alignment horizontal="justify" vertical="center"/>
    </xf>
    <xf numFmtId="0" fontId="6" fillId="3" borderId="0" xfId="0" applyFont="1" applyFill="1" applyAlignment="1">
      <alignment horizontal="left" vertical="center" wrapText="1"/>
    </xf>
    <xf numFmtId="0" fontId="5" fillId="3" borderId="1" xfId="0" applyFont="1" applyFill="1" applyBorder="1" applyAlignment="1">
      <alignment horizontal="justify" vertical="center"/>
    </xf>
    <xf numFmtId="0" fontId="5" fillId="3" borderId="0" xfId="0" applyFont="1" applyFill="1" applyAlignment="1">
      <alignment horizontal="justify" vertical="center"/>
    </xf>
    <xf numFmtId="0" fontId="0" fillId="3" borderId="0" xfId="0" applyFill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13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justify" vertical="center"/>
    </xf>
    <xf numFmtId="0" fontId="5" fillId="3" borderId="0" xfId="0" applyFont="1" applyFill="1" applyAlignment="1">
      <alignment horizontal="right" vertical="center"/>
    </xf>
    <xf numFmtId="0" fontId="6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1" fillId="3" borderId="0" xfId="0" applyFont="1" applyFill="1" applyAlignment="1">
      <alignment vertical="center" wrapText="1"/>
    </xf>
    <xf numFmtId="0" fontId="9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right" vertical="center" wrapText="1"/>
    </xf>
    <xf numFmtId="0" fontId="6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0" fillId="3" borderId="0" xfId="0" applyFill="1"/>
    <xf numFmtId="0" fontId="6" fillId="3" borderId="0" xfId="0" applyFont="1" applyFill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right" vertical="center" wrapText="1"/>
    </xf>
    <xf numFmtId="0" fontId="6" fillId="2" borderId="0" xfId="0" applyFont="1" applyFill="1" applyAlignment="1">
      <alignment horizontal="right" vertical="center" wrapText="1"/>
    </xf>
    <xf numFmtId="0" fontId="10" fillId="0" borderId="0" xfId="0" applyFont="1"/>
    <xf numFmtId="0" fontId="5" fillId="3" borderId="1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 wrapText="1"/>
    </xf>
    <xf numFmtId="9" fontId="6" fillId="3" borderId="0" xfId="0" applyNumberFormat="1" applyFont="1" applyFill="1" applyAlignment="1">
      <alignment horizontal="right" vertical="center" wrapText="1"/>
    </xf>
    <xf numFmtId="9" fontId="6" fillId="3" borderId="1" xfId="0" applyNumberFormat="1" applyFont="1" applyFill="1" applyBorder="1" applyAlignment="1">
      <alignment horizontal="right" vertical="center" wrapText="1"/>
    </xf>
    <xf numFmtId="0" fontId="4" fillId="3" borderId="0" xfId="0" applyFont="1" applyFill="1" applyAlignment="1">
      <alignment horizontal="left" vertical="center" indent="2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indent="1"/>
    </xf>
    <xf numFmtId="0" fontId="5" fillId="3" borderId="0" xfId="0" applyFont="1" applyFill="1" applyAlignment="1">
      <alignment horizontal="left" vertical="center" wrapText="1" indent="1"/>
    </xf>
    <xf numFmtId="0" fontId="6" fillId="3" borderId="0" xfId="0" applyFont="1" applyFill="1" applyAlignment="1">
      <alignment horizontal="left" vertical="center" wrapText="1" indent="1"/>
    </xf>
    <xf numFmtId="0" fontId="6" fillId="3" borderId="0" xfId="0" applyFont="1" applyFill="1" applyAlignment="1">
      <alignment horizontal="left" vertical="center" indent="2"/>
    </xf>
    <xf numFmtId="0" fontId="6" fillId="3" borderId="0" xfId="0" applyFont="1" applyFill="1" applyAlignment="1">
      <alignment horizontal="left" vertical="center" wrapText="1" indent="2"/>
    </xf>
    <xf numFmtId="0" fontId="6" fillId="3" borderId="0" xfId="0" applyFont="1" applyFill="1" applyBorder="1" applyAlignment="1">
      <alignment horizontal="left" vertical="center" indent="2"/>
    </xf>
    <xf numFmtId="0" fontId="18" fillId="3" borderId="0" xfId="0" applyFont="1" applyFill="1" applyAlignment="1">
      <alignment vertical="center"/>
    </xf>
    <xf numFmtId="3" fontId="16" fillId="4" borderId="0" xfId="0" applyNumberFormat="1" applyFont="1" applyFill="1" applyBorder="1" applyAlignment="1">
      <alignment horizontal="right" vertical="center"/>
    </xf>
    <xf numFmtId="3" fontId="17" fillId="3" borderId="0" xfId="0" applyNumberFormat="1" applyFont="1" applyFill="1" applyBorder="1" applyAlignment="1">
      <alignment horizontal="right" vertical="center"/>
    </xf>
    <xf numFmtId="9" fontId="5" fillId="2" borderId="0" xfId="0" applyNumberFormat="1" applyFont="1" applyFill="1" applyAlignment="1">
      <alignment horizontal="right" vertical="center" wrapText="1"/>
    </xf>
    <xf numFmtId="0" fontId="0" fillId="3" borderId="0" xfId="0" applyFill="1" applyAlignment="1"/>
    <xf numFmtId="0" fontId="9" fillId="3" borderId="0" xfId="0" applyFont="1" applyFill="1" applyAlignment="1">
      <alignment horizontal="left" vertical="top" wrapText="1"/>
    </xf>
    <xf numFmtId="0" fontId="4" fillId="3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 wrapText="1"/>
    </xf>
    <xf numFmtId="0" fontId="6" fillId="3" borderId="0" xfId="0" applyFont="1" applyFill="1" applyBorder="1" applyAlignment="1">
      <alignment horizontal="right" vertical="center" wrapText="1"/>
    </xf>
    <xf numFmtId="9" fontId="6" fillId="3" borderId="0" xfId="0" applyNumberFormat="1" applyFont="1" applyFill="1" applyBorder="1" applyAlignment="1">
      <alignment horizontal="right" vertical="center" wrapText="1"/>
    </xf>
    <xf numFmtId="0" fontId="4" fillId="3" borderId="3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right" vertical="center" wrapText="1"/>
    </xf>
    <xf numFmtId="0" fontId="6" fillId="3" borderId="3" xfId="0" applyFont="1" applyFill="1" applyBorder="1" applyAlignment="1">
      <alignment horizontal="right" vertical="center" wrapText="1"/>
    </xf>
    <xf numFmtId="9" fontId="3" fillId="2" borderId="3" xfId="0" applyNumberFormat="1" applyFont="1" applyFill="1" applyBorder="1" applyAlignment="1">
      <alignment horizontal="right" vertical="center" wrapText="1"/>
    </xf>
    <xf numFmtId="9" fontId="6" fillId="3" borderId="3" xfId="0" applyNumberFormat="1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 wrapText="1"/>
    </xf>
    <xf numFmtId="0" fontId="3" fillId="3" borderId="3" xfId="0" applyFont="1" applyFill="1" applyBorder="1" applyAlignment="1">
      <alignment wrapText="1"/>
    </xf>
    <xf numFmtId="14" fontId="3" fillId="2" borderId="3" xfId="0" applyNumberFormat="1" applyFont="1" applyFill="1" applyBorder="1" applyAlignment="1">
      <alignment horizontal="right" wrapText="1"/>
    </xf>
    <xf numFmtId="14" fontId="4" fillId="3" borderId="3" xfId="0" applyNumberFormat="1" applyFont="1" applyFill="1" applyBorder="1" applyAlignment="1">
      <alignment horizontal="right" wrapText="1"/>
    </xf>
    <xf numFmtId="0" fontId="4" fillId="3" borderId="3" xfId="0" applyFont="1" applyFill="1" applyBorder="1" applyAlignment="1">
      <alignment horizontal="right" wrapText="1"/>
    </xf>
    <xf numFmtId="0" fontId="4" fillId="3" borderId="3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/>
    </xf>
    <xf numFmtId="0" fontId="6" fillId="3" borderId="3" xfId="0" applyFont="1" applyFill="1" applyBorder="1" applyAlignment="1">
      <alignment horizontal="justify" vertical="center"/>
    </xf>
    <xf numFmtId="0" fontId="6" fillId="3" borderId="3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horizontal="justify"/>
    </xf>
    <xf numFmtId="14" fontId="5" fillId="2" borderId="3" xfId="0" applyNumberFormat="1" applyFont="1" applyFill="1" applyBorder="1" applyAlignment="1">
      <alignment horizontal="right" vertical="center"/>
    </xf>
    <xf numFmtId="0" fontId="6" fillId="3" borderId="3" xfId="0" applyFont="1" applyFill="1" applyBorder="1" applyAlignment="1">
      <alignment horizontal="left" vertical="center" indent="2"/>
    </xf>
    <xf numFmtId="0" fontId="0" fillId="3" borderId="3" xfId="0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 wrapText="1" indent="2"/>
    </xf>
    <xf numFmtId="0" fontId="5" fillId="0" borderId="0" xfId="0" applyFont="1" applyBorder="1" applyAlignment="1">
      <alignment horizontal="left" vertical="center" indent="1"/>
    </xf>
    <xf numFmtId="3" fontId="17" fillId="3" borderId="3" xfId="0" applyNumberFormat="1" applyFont="1" applyFill="1" applyBorder="1" applyAlignment="1">
      <alignment horizontal="right" vertical="center"/>
    </xf>
    <xf numFmtId="0" fontId="6" fillId="3" borderId="3" xfId="0" applyFont="1" applyFill="1" applyBorder="1" applyAlignment="1">
      <alignment horizontal="left" vertical="center" wrapText="1" indent="1"/>
    </xf>
    <xf numFmtId="0" fontId="0" fillId="3" borderId="4" xfId="0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 indent="1"/>
    </xf>
    <xf numFmtId="0" fontId="5" fillId="3" borderId="3" xfId="0" applyFont="1" applyFill="1" applyBorder="1" applyAlignment="1">
      <alignment horizontal="left" vertical="center" indent="1"/>
    </xf>
    <xf numFmtId="3" fontId="5" fillId="2" borderId="0" xfId="0" applyNumberFormat="1" applyFont="1" applyFill="1" applyBorder="1" applyAlignment="1">
      <alignment horizontal="right" vertical="center" wrapText="1"/>
    </xf>
    <xf numFmtId="3" fontId="6" fillId="3" borderId="0" xfId="0" applyNumberFormat="1" applyFont="1" applyFill="1" applyBorder="1" applyAlignment="1">
      <alignment horizontal="right" vertical="center" wrapText="1"/>
    </xf>
    <xf numFmtId="3" fontId="5" fillId="2" borderId="0" xfId="0" applyNumberFormat="1" applyFont="1" applyFill="1" applyAlignment="1">
      <alignment horizontal="right" vertical="center" wrapText="1"/>
    </xf>
    <xf numFmtId="3" fontId="6" fillId="3" borderId="0" xfId="0" applyNumberFormat="1" applyFont="1" applyFill="1" applyAlignment="1">
      <alignment horizontal="right" vertical="center" wrapText="1"/>
    </xf>
    <xf numFmtId="2" fontId="5" fillId="2" borderId="0" xfId="0" applyNumberFormat="1" applyFont="1" applyFill="1" applyAlignment="1">
      <alignment horizontal="right" vertical="center" wrapText="1"/>
    </xf>
    <xf numFmtId="2" fontId="6" fillId="3" borderId="0" xfId="0" applyNumberFormat="1" applyFont="1" applyFill="1" applyAlignment="1">
      <alignment horizontal="right" vertical="center" wrapText="1"/>
    </xf>
    <xf numFmtId="164" fontId="5" fillId="2" borderId="0" xfId="0" applyNumberFormat="1" applyFont="1" applyFill="1" applyAlignment="1">
      <alignment horizontal="right" vertical="center" wrapText="1"/>
    </xf>
    <xf numFmtId="164" fontId="6" fillId="3" borderId="0" xfId="0" applyNumberFormat="1" applyFont="1" applyFill="1" applyAlignment="1">
      <alignment horizontal="right" vertical="center" wrapText="1"/>
    </xf>
    <xf numFmtId="3" fontId="5" fillId="2" borderId="3" xfId="0" applyNumberFormat="1" applyFont="1" applyFill="1" applyBorder="1" applyAlignment="1">
      <alignment horizontal="right" vertical="center" wrapText="1"/>
    </xf>
    <xf numFmtId="3" fontId="6" fillId="3" borderId="3" xfId="0" applyNumberFormat="1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>
      <alignment horizontal="right" vertical="center" wrapText="1"/>
    </xf>
    <xf numFmtId="3" fontId="6" fillId="3" borderId="1" xfId="0" applyNumberFormat="1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/>
    </xf>
    <xf numFmtId="0" fontId="4" fillId="3" borderId="3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 wrapText="1"/>
    </xf>
    <xf numFmtId="0" fontId="5" fillId="2" borderId="3" xfId="0" applyFont="1" applyFill="1" applyBorder="1" applyAlignment="1">
      <alignment horizontal="right"/>
    </xf>
    <xf numFmtId="0" fontId="6" fillId="3" borderId="3" xfId="0" applyFont="1" applyFill="1" applyBorder="1" applyAlignment="1">
      <alignment horizontal="right"/>
    </xf>
    <xf numFmtId="0" fontId="6" fillId="3" borderId="5" xfId="0" applyFont="1" applyFill="1" applyBorder="1" applyAlignment="1">
      <alignment horizontal="justify" vertical="center"/>
    </xf>
    <xf numFmtId="3" fontId="16" fillId="4" borderId="3" xfId="0" applyNumberFormat="1" applyFont="1" applyFill="1" applyBorder="1" applyAlignment="1">
      <alignment horizontal="right" vertical="center"/>
    </xf>
    <xf numFmtId="0" fontId="6" fillId="3" borderId="0" xfId="0" applyFont="1" applyFill="1" applyBorder="1" applyAlignment="1">
      <alignment horizontal="left" vertical="center" wrapText="1" indent="1"/>
    </xf>
    <xf numFmtId="0" fontId="5" fillId="3" borderId="3" xfId="0" applyFont="1" applyFill="1" applyBorder="1" applyAlignment="1">
      <alignment horizontal="left" wrapText="1"/>
    </xf>
    <xf numFmtId="14" fontId="6" fillId="3" borderId="3" xfId="0" applyNumberFormat="1" applyFont="1" applyFill="1" applyBorder="1" applyAlignment="1">
      <alignment horizontal="right" vertical="center" wrapText="1"/>
    </xf>
    <xf numFmtId="0" fontId="19" fillId="3" borderId="0" xfId="0" applyFont="1" applyFill="1" applyBorder="1" applyAlignment="1">
      <alignment wrapText="1"/>
    </xf>
    <xf numFmtId="0" fontId="11" fillId="3" borderId="0" xfId="0" applyFont="1" applyFill="1" applyBorder="1" applyAlignment="1">
      <alignment horizontal="right" wrapText="1"/>
    </xf>
    <xf numFmtId="0" fontId="19" fillId="3" borderId="0" xfId="0" applyFont="1" applyFill="1" applyBorder="1" applyAlignment="1">
      <alignment horizontal="right" wrapText="1"/>
    </xf>
    <xf numFmtId="0" fontId="12" fillId="3" borderId="0" xfId="0" applyFont="1" applyFill="1" applyBorder="1" applyAlignment="1">
      <alignment horizontal="justify" vertical="center"/>
    </xf>
    <xf numFmtId="0" fontId="0" fillId="3" borderId="0" xfId="0" applyFill="1" applyBorder="1" applyAlignment="1">
      <alignment horizontal="left" vertical="center" wrapText="1"/>
    </xf>
    <xf numFmtId="0" fontId="25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12" fillId="3" borderId="0" xfId="0" applyFont="1" applyFill="1" applyAlignment="1">
      <alignment horizontal="right" vertical="center" wrapText="1"/>
    </xf>
    <xf numFmtId="9" fontId="4" fillId="3" borderId="3" xfId="0" applyNumberFormat="1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right" wrapText="1"/>
    </xf>
    <xf numFmtId="0" fontId="6" fillId="3" borderId="3" xfId="0" applyFont="1" applyFill="1" applyBorder="1" applyAlignment="1">
      <alignment horizontal="right" wrapText="1"/>
    </xf>
    <xf numFmtId="0" fontId="24" fillId="3" borderId="0" xfId="0" applyFont="1" applyFill="1" applyAlignment="1">
      <alignment horizontal="right" vertical="center" wrapText="1"/>
    </xf>
    <xf numFmtId="3" fontId="6" fillId="2" borderId="0" xfId="0" applyNumberFormat="1" applyFont="1" applyFill="1" applyAlignment="1">
      <alignment horizontal="right" vertical="center" wrapText="1"/>
    </xf>
    <xf numFmtId="3" fontId="24" fillId="3" borderId="0" xfId="0" applyNumberFormat="1" applyFont="1" applyFill="1" applyAlignment="1">
      <alignment horizontal="right" vertical="center" wrapText="1"/>
    </xf>
    <xf numFmtId="3" fontId="6" fillId="2" borderId="3" xfId="0" applyNumberFormat="1" applyFont="1" applyFill="1" applyBorder="1" applyAlignment="1">
      <alignment horizontal="right" vertical="center" wrapText="1"/>
    </xf>
    <xf numFmtId="3" fontId="24" fillId="3" borderId="3" xfId="0" applyNumberFormat="1" applyFont="1" applyFill="1" applyBorder="1" applyAlignment="1">
      <alignment horizontal="right" vertical="center" wrapText="1"/>
    </xf>
    <xf numFmtId="0" fontId="24" fillId="3" borderId="3" xfId="0" applyFont="1" applyFill="1" applyBorder="1" applyAlignment="1">
      <alignment horizontal="right" vertical="center" wrapText="1"/>
    </xf>
    <xf numFmtId="0" fontId="22" fillId="3" borderId="0" xfId="0" applyFont="1" applyFill="1" applyAlignment="1">
      <alignment horizontal="right" wrapText="1"/>
    </xf>
    <xf numFmtId="0" fontId="5" fillId="3" borderId="14" xfId="0" applyFont="1" applyFill="1" applyBorder="1" applyAlignment="1">
      <alignment horizontal="justify" vertical="center"/>
    </xf>
    <xf numFmtId="0" fontId="0" fillId="3" borderId="0" xfId="0" applyFill="1" applyBorder="1" applyAlignment="1">
      <alignment vertical="top"/>
    </xf>
    <xf numFmtId="0" fontId="0" fillId="3" borderId="0" xfId="0" applyFill="1" applyBorder="1" applyAlignment="1">
      <alignment vertical="center"/>
    </xf>
    <xf numFmtId="0" fontId="0" fillId="3" borderId="1" xfId="0" applyFill="1" applyBorder="1" applyAlignment="1">
      <alignment wrapText="1"/>
    </xf>
    <xf numFmtId="0" fontId="24" fillId="3" borderId="1" xfId="0" applyFont="1" applyFill="1" applyBorder="1" applyAlignment="1">
      <alignment horizontal="right" vertical="center" wrapText="1"/>
    </xf>
    <xf numFmtId="0" fontId="0" fillId="3" borderId="0" xfId="0" applyFill="1" applyAlignment="1">
      <alignment vertical="center"/>
    </xf>
    <xf numFmtId="0" fontId="0" fillId="3" borderId="0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4" fillId="0" borderId="3" xfId="0" applyFont="1" applyFill="1" applyBorder="1" applyAlignment="1">
      <alignment horizontal="right" wrapText="1"/>
    </xf>
    <xf numFmtId="0" fontId="5" fillId="3" borderId="15" xfId="0" applyFont="1" applyFill="1" applyBorder="1" applyAlignment="1">
      <alignment horizontal="left" vertical="center" wrapText="1" indent="1"/>
    </xf>
    <xf numFmtId="3" fontId="5" fillId="2" borderId="15" xfId="0" applyNumberFormat="1" applyFont="1" applyFill="1" applyBorder="1" applyAlignment="1">
      <alignment horizontal="right" vertical="center" wrapText="1"/>
    </xf>
    <xf numFmtId="3" fontId="6" fillId="3" borderId="15" xfId="0" applyNumberFormat="1" applyFont="1" applyFill="1" applyBorder="1" applyAlignment="1">
      <alignment horizontal="right" vertical="center" wrapText="1"/>
    </xf>
    <xf numFmtId="0" fontId="0" fillId="3" borderId="0" xfId="0" applyFill="1" applyBorder="1" applyAlignment="1">
      <alignment wrapText="1"/>
    </xf>
    <xf numFmtId="0" fontId="24" fillId="3" borderId="0" xfId="0" applyFont="1" applyFill="1" applyBorder="1" applyAlignment="1">
      <alignment horizontal="right" vertical="center" wrapText="1"/>
    </xf>
    <xf numFmtId="0" fontId="0" fillId="3" borderId="0" xfId="0" applyFill="1" applyAlignment="1">
      <alignment vertical="top"/>
    </xf>
    <xf numFmtId="0" fontId="1" fillId="0" borderId="0" xfId="0" applyFont="1" applyAlignment="1">
      <alignment horizontal="left" vertical="center"/>
    </xf>
    <xf numFmtId="0" fontId="8" fillId="3" borderId="2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top" wrapText="1"/>
    </xf>
    <xf numFmtId="0" fontId="9" fillId="3" borderId="0" xfId="0" applyFont="1" applyFill="1" applyBorder="1" applyAlignment="1">
      <alignment horizontal="left" vertical="top" wrapText="1"/>
    </xf>
    <xf numFmtId="0" fontId="13" fillId="3" borderId="0" xfId="0" applyFont="1" applyFill="1" applyBorder="1" applyAlignment="1">
      <alignment horizontal="left" vertical="top" wrapText="1"/>
    </xf>
    <xf numFmtId="0" fontId="0" fillId="0" borderId="0" xfId="0" applyAlignment="1"/>
    <xf numFmtId="0" fontId="9" fillId="3" borderId="2" xfId="0" applyFont="1" applyFill="1" applyBorder="1" applyAlignment="1">
      <alignment horizontal="left"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3" borderId="0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vertical="center"/>
    </xf>
    <xf numFmtId="0" fontId="0" fillId="0" borderId="2" xfId="0" applyBorder="1" applyAlignment="1"/>
    <xf numFmtId="0" fontId="22" fillId="3" borderId="10" xfId="0" applyFont="1" applyFill="1" applyBorder="1" applyAlignment="1">
      <alignment horizontal="left" vertical="center" wrapText="1"/>
    </xf>
    <xf numFmtId="14" fontId="21" fillId="3" borderId="6" xfId="0" applyNumberFormat="1" applyFont="1" applyFill="1" applyBorder="1" applyAlignment="1">
      <alignment horizontal="left" vertical="center" wrapText="1"/>
    </xf>
    <xf numFmtId="0" fontId="22" fillId="3" borderId="10" xfId="0" applyFont="1" applyFill="1" applyBorder="1" applyAlignment="1">
      <alignment horizontal="left" vertical="center"/>
    </xf>
    <xf numFmtId="0" fontId="21" fillId="3" borderId="8" xfId="0" applyFont="1" applyFill="1" applyBorder="1" applyAlignment="1">
      <alignment horizontal="left" vertical="center"/>
    </xf>
    <xf numFmtId="0" fontId="21" fillId="3" borderId="0" xfId="0" applyFont="1" applyFill="1" applyAlignment="1">
      <alignment horizontal="left" vertical="center" wrapText="1"/>
    </xf>
    <xf numFmtId="0" fontId="22" fillId="3" borderId="9" xfId="0" applyFont="1" applyFill="1" applyBorder="1" applyAlignment="1">
      <alignment horizontal="left" vertical="center"/>
    </xf>
    <xf numFmtId="0" fontId="22" fillId="3" borderId="11" xfId="0" applyFont="1" applyFill="1" applyBorder="1" applyAlignment="1">
      <alignment horizontal="left" vertical="center"/>
    </xf>
    <xf numFmtId="0" fontId="12" fillId="3" borderId="0" xfId="0" applyFont="1" applyFill="1" applyAlignment="1">
      <alignment horizontal="justify" vertical="center" wrapText="1"/>
    </xf>
    <xf numFmtId="0" fontId="0" fillId="3" borderId="0" xfId="0" applyFill="1" applyAlignment="1">
      <alignment vertical="center" wrapText="1"/>
    </xf>
    <xf numFmtId="0" fontId="12" fillId="3" borderId="0" xfId="0" applyFont="1" applyFill="1" applyAlignment="1">
      <alignment horizontal="justify" vertical="center"/>
    </xf>
    <xf numFmtId="0" fontId="0" fillId="3" borderId="0" xfId="0" applyFill="1" applyAlignment="1">
      <alignment vertical="center"/>
    </xf>
    <xf numFmtId="14" fontId="21" fillId="3" borderId="1" xfId="0" applyNumberFormat="1" applyFont="1" applyFill="1" applyBorder="1" applyAlignment="1">
      <alignment horizontal="left" vertical="center" wrapText="1"/>
    </xf>
    <xf numFmtId="0" fontId="22" fillId="3" borderId="0" xfId="0" applyFont="1" applyFill="1" applyAlignment="1">
      <alignment horizontal="right" wrapText="1"/>
    </xf>
    <xf numFmtId="0" fontId="22" fillId="3" borderId="7" xfId="0" applyFont="1" applyFill="1" applyBorder="1" applyAlignment="1">
      <alignment horizontal="right" wrapText="1"/>
    </xf>
    <xf numFmtId="0" fontId="21" fillId="3" borderId="0" xfId="0" applyFont="1" applyFill="1" applyAlignment="1">
      <alignment horizontal="right" wrapText="1"/>
    </xf>
    <xf numFmtId="0" fontId="21" fillId="3" borderId="7" xfId="0" applyFont="1" applyFill="1" applyBorder="1" applyAlignment="1">
      <alignment horizontal="right" wrapText="1"/>
    </xf>
    <xf numFmtId="0" fontId="0" fillId="0" borderId="7" xfId="0" applyBorder="1" applyAlignment="1">
      <alignment horizontal="right" wrapText="1"/>
    </xf>
    <xf numFmtId="0" fontId="21" fillId="3" borderId="7" xfId="0" applyFont="1" applyFill="1" applyBorder="1" applyAlignment="1">
      <alignment horizontal="left" vertical="center" wrapText="1"/>
    </xf>
    <xf numFmtId="0" fontId="22" fillId="3" borderId="12" xfId="0" applyFont="1" applyFill="1" applyBorder="1" applyAlignment="1">
      <alignment horizontal="left" vertical="center" wrapText="1"/>
    </xf>
    <xf numFmtId="0" fontId="21" fillId="3" borderId="6" xfId="0" applyFont="1" applyFill="1" applyBorder="1" applyAlignment="1">
      <alignment horizontal="left" vertical="center" wrapText="1"/>
    </xf>
    <xf numFmtId="0" fontId="22" fillId="3" borderId="13" xfId="0" applyFont="1" applyFill="1" applyBorder="1" applyAlignment="1">
      <alignment horizontal="left" vertical="center" wrapText="1"/>
    </xf>
    <xf numFmtId="14" fontId="21" fillId="0" borderId="6" xfId="0" applyNumberFormat="1" applyFont="1" applyBorder="1" applyAlignment="1">
      <alignment horizontal="left" vertical="center" wrapText="1"/>
    </xf>
    <xf numFmtId="1" fontId="5" fillId="2" borderId="0" xfId="0" applyNumberFormat="1" applyFont="1" applyFill="1" applyAlignment="1">
      <alignment horizontal="right" vertical="center" wrapText="1"/>
    </xf>
    <xf numFmtId="1" fontId="5" fillId="2" borderId="0" xfId="0" applyNumberFormat="1" applyFont="1" applyFill="1" applyBorder="1" applyAlignment="1">
      <alignment horizontal="right" vertical="center" wrapText="1"/>
    </xf>
    <xf numFmtId="3" fontId="6" fillId="3" borderId="14" xfId="0" applyNumberFormat="1" applyFont="1" applyFill="1" applyBorder="1" applyAlignment="1">
      <alignment horizontal="right" vertical="center" wrapText="1"/>
    </xf>
    <xf numFmtId="0" fontId="6" fillId="3" borderId="16" xfId="0" applyFont="1" applyFill="1" applyBorder="1" applyAlignment="1">
      <alignment horizontal="right" vertical="center" wrapText="1"/>
    </xf>
    <xf numFmtId="0" fontId="6" fillId="3" borderId="17" xfId="0" applyFont="1" applyFill="1" applyBorder="1" applyAlignment="1">
      <alignment horizontal="right" vertical="center" wrapText="1"/>
    </xf>
    <xf numFmtId="0" fontId="26" fillId="2" borderId="6" xfId="0" applyFont="1" applyFill="1" applyBorder="1" applyAlignment="1">
      <alignment horizontal="right" vertical="center"/>
    </xf>
    <xf numFmtId="3" fontId="26" fillId="2" borderId="6" xfId="0" applyNumberFormat="1" applyFont="1" applyFill="1" applyBorder="1" applyAlignment="1">
      <alignment horizontal="right" vertical="center"/>
    </xf>
    <xf numFmtId="0" fontId="27" fillId="2" borderId="9" xfId="0" applyFont="1" applyFill="1" applyBorder="1" applyAlignment="1">
      <alignment horizontal="right" vertical="center"/>
    </xf>
    <xf numFmtId="0" fontId="26" fillId="2" borderId="9" xfId="0" applyFont="1" applyFill="1" applyBorder="1" applyAlignment="1">
      <alignment horizontal="right" vertical="center"/>
    </xf>
    <xf numFmtId="0" fontId="27" fillId="2" borderId="7" xfId="0" applyFont="1" applyFill="1" applyBorder="1" applyAlignment="1">
      <alignment horizontal="right" vertical="center"/>
    </xf>
    <xf numFmtId="0" fontId="26" fillId="2" borderId="7" xfId="0" applyFont="1" applyFill="1" applyBorder="1" applyAlignment="1">
      <alignment horizontal="right" vertical="center"/>
    </xf>
    <xf numFmtId="0" fontId="27" fillId="2" borderId="0" xfId="0" applyFont="1" applyFill="1" applyAlignment="1">
      <alignment horizontal="right" vertical="center"/>
    </xf>
    <xf numFmtId="0" fontId="26" fillId="2" borderId="0" xfId="0" applyFont="1" applyFill="1" applyAlignment="1">
      <alignment horizontal="right" vertical="center"/>
    </xf>
    <xf numFmtId="0" fontId="27" fillId="5" borderId="7" xfId="0" applyFont="1" applyFill="1" applyBorder="1" applyAlignment="1">
      <alignment horizontal="right" vertical="center" wrapText="1"/>
    </xf>
    <xf numFmtId="0" fontId="26" fillId="5" borderId="7" xfId="0" applyFont="1" applyFill="1" applyBorder="1" applyAlignment="1">
      <alignment horizontal="right" vertical="center" wrapText="1"/>
    </xf>
    <xf numFmtId="0" fontId="26" fillId="2" borderId="1" xfId="0" applyFont="1" applyFill="1" applyBorder="1" applyAlignment="1">
      <alignment horizontal="right" vertical="center"/>
    </xf>
    <xf numFmtId="0" fontId="26" fillId="5" borderId="1" xfId="0" applyFont="1" applyFill="1" applyBorder="1" applyAlignment="1">
      <alignment horizontal="right" vertical="center" wrapText="1"/>
    </xf>
    <xf numFmtId="3" fontId="26" fillId="5" borderId="1" xfId="0" applyNumberFormat="1" applyFont="1" applyFill="1" applyBorder="1" applyAlignment="1">
      <alignment horizontal="right" vertical="center" wrapText="1"/>
    </xf>
    <xf numFmtId="0" fontId="27" fillId="3" borderId="6" xfId="0" applyFont="1" applyFill="1" applyBorder="1" applyAlignment="1">
      <alignment horizontal="right" vertical="center"/>
    </xf>
    <xf numFmtId="0" fontId="27" fillId="3" borderId="7" xfId="0" applyFont="1" applyFill="1" applyBorder="1" applyAlignment="1">
      <alignment horizontal="right" vertical="center"/>
    </xf>
    <xf numFmtId="0" fontId="27" fillId="3" borderId="1" xfId="0" applyFont="1" applyFill="1" applyBorder="1" applyAlignment="1">
      <alignment horizontal="right" vertical="center"/>
    </xf>
    <xf numFmtId="0" fontId="27" fillId="3" borderId="0" xfId="0" applyFont="1" applyFill="1" applyAlignment="1">
      <alignment horizontal="right" vertical="center"/>
    </xf>
    <xf numFmtId="0" fontId="27" fillId="3" borderId="10" xfId="0" applyFont="1" applyFill="1" applyBorder="1" applyAlignment="1">
      <alignment horizontal="right" vertical="center"/>
    </xf>
    <xf numFmtId="0" fontId="27" fillId="3" borderId="9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0B948"/>
      <color rgb="FFC0E6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1400175</xdr:colOff>
      <xdr:row>0</xdr:row>
      <xdr:rowOff>500421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FD7B351-3870-4CA9-B56B-1B3F74BE6A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0175" cy="5004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1400175</xdr:colOff>
      <xdr:row>0</xdr:row>
      <xdr:rowOff>500421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B62EA98-0562-49A6-BCCB-089143EDA1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0175" cy="5004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1400175</xdr:colOff>
      <xdr:row>0</xdr:row>
      <xdr:rowOff>500421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6181DB8-B18C-47F0-9B13-12981236E0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0175" cy="50042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1400175</xdr:colOff>
      <xdr:row>0</xdr:row>
      <xdr:rowOff>500421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79C913-72E0-4DC3-89CE-B63EA11322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0175" cy="50042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1400175</xdr:colOff>
      <xdr:row>0</xdr:row>
      <xdr:rowOff>500421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0C3399-9AC9-4DB3-AAA2-2835241F8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0175" cy="50042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1400175</xdr:colOff>
      <xdr:row>0</xdr:row>
      <xdr:rowOff>500421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CC6F27-2CEB-4AE1-AEA4-371655DB16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0175" cy="50042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1400175</xdr:colOff>
      <xdr:row>0</xdr:row>
      <xdr:rowOff>500421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6C3542-0D99-4D5F-A0D2-596E927405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0175" cy="50042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1400175</xdr:colOff>
      <xdr:row>0</xdr:row>
      <xdr:rowOff>500421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10E77E2-70B4-4758-9D9F-17FE6C21B5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0175" cy="5004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tabSelected="1" zoomScaleNormal="100" workbookViewId="0">
      <selection activeCell="G19" sqref="G19"/>
    </sheetView>
  </sheetViews>
  <sheetFormatPr defaultColWidth="9.140625" defaultRowHeight="15"/>
  <cols>
    <col min="1" max="1" width="55.5703125" style="7" customWidth="1"/>
    <col min="2" max="2" width="9.140625" style="7"/>
    <col min="3" max="3" width="7.5703125" style="7" customWidth="1"/>
    <col min="4" max="4" width="10.140625" style="7" customWidth="1"/>
    <col min="5" max="16384" width="9.140625" style="7"/>
  </cols>
  <sheetData>
    <row r="1" spans="1:7" ht="50.1" customHeight="1"/>
    <row r="2" spans="1:7" ht="27" customHeight="1">
      <c r="A2" s="147" t="s">
        <v>15</v>
      </c>
      <c r="B2" s="147"/>
      <c r="C2" s="147"/>
      <c r="D2" s="147"/>
      <c r="E2" s="147"/>
    </row>
    <row r="3" spans="1:7" s="57" customFormat="1">
      <c r="A3" s="68" t="s">
        <v>1</v>
      </c>
      <c r="B3" s="104" t="s">
        <v>181</v>
      </c>
      <c r="C3" s="105" t="s">
        <v>182</v>
      </c>
      <c r="D3" s="105" t="s">
        <v>2</v>
      </c>
      <c r="E3" s="106">
        <v>2020</v>
      </c>
      <c r="F3" s="73">
        <v>2019</v>
      </c>
      <c r="G3" s="105" t="s">
        <v>2</v>
      </c>
    </row>
    <row r="4" spans="1:7">
      <c r="A4" s="59" t="s">
        <v>3</v>
      </c>
      <c r="B4" s="92" t="s">
        <v>183</v>
      </c>
      <c r="C4" s="93">
        <v>1009</v>
      </c>
      <c r="D4" s="62">
        <v>-7.0000000000000007E-2</v>
      </c>
      <c r="E4" s="181" t="s">
        <v>199</v>
      </c>
      <c r="F4" s="93">
        <v>3986</v>
      </c>
      <c r="G4" s="62">
        <v>-0.08</v>
      </c>
    </row>
    <row r="5" spans="1:7">
      <c r="A5" s="1" t="s">
        <v>178</v>
      </c>
      <c r="B5" s="180" t="s">
        <v>200</v>
      </c>
      <c r="C5" s="95">
        <v>3333</v>
      </c>
      <c r="D5" s="43">
        <v>-0.02</v>
      </c>
      <c r="E5" s="180" t="s">
        <v>200</v>
      </c>
      <c r="F5" s="95">
        <v>3333</v>
      </c>
      <c r="G5" s="43">
        <v>-0.02</v>
      </c>
    </row>
    <row r="6" spans="1:7">
      <c r="A6" s="1" t="s">
        <v>4</v>
      </c>
      <c r="B6" s="180" t="s">
        <v>201</v>
      </c>
      <c r="C6" s="95">
        <v>1103</v>
      </c>
      <c r="D6" s="43">
        <v>0.06</v>
      </c>
      <c r="E6" s="180" t="s">
        <v>202</v>
      </c>
      <c r="F6" s="95">
        <v>3547</v>
      </c>
      <c r="G6" s="43" t="s">
        <v>220</v>
      </c>
    </row>
    <row r="7" spans="1:7" ht="24">
      <c r="A7" s="2" t="s">
        <v>5</v>
      </c>
      <c r="B7" s="94" t="s">
        <v>184</v>
      </c>
      <c r="C7" s="95">
        <v>118</v>
      </c>
      <c r="D7" s="43">
        <v>0.24</v>
      </c>
      <c r="E7" s="94" t="s">
        <v>191</v>
      </c>
      <c r="F7" s="95">
        <v>316</v>
      </c>
      <c r="G7" s="43" t="s">
        <v>219</v>
      </c>
    </row>
    <row r="8" spans="1:7">
      <c r="A8" s="45" t="s">
        <v>6</v>
      </c>
      <c r="B8" s="98" t="s">
        <v>206</v>
      </c>
      <c r="C8" s="99" t="s">
        <v>224</v>
      </c>
      <c r="D8" s="43"/>
      <c r="E8" s="98" t="s">
        <v>221</v>
      </c>
      <c r="F8" s="99" t="s">
        <v>225</v>
      </c>
      <c r="G8" s="43"/>
    </row>
    <row r="9" spans="1:7">
      <c r="A9" s="1" t="s">
        <v>7</v>
      </c>
      <c r="B9" s="94" t="s">
        <v>185</v>
      </c>
      <c r="C9" s="95">
        <v>119</v>
      </c>
      <c r="D9" s="43">
        <v>0.23</v>
      </c>
      <c r="E9" s="94" t="s">
        <v>192</v>
      </c>
      <c r="F9" s="95">
        <v>315</v>
      </c>
      <c r="G9" s="43" t="s">
        <v>215</v>
      </c>
    </row>
    <row r="10" spans="1:7">
      <c r="A10" s="45" t="s">
        <v>6</v>
      </c>
      <c r="B10" s="98" t="s">
        <v>207</v>
      </c>
      <c r="C10" s="99">
        <v>0.108</v>
      </c>
      <c r="D10" s="43"/>
      <c r="E10" s="98" t="s">
        <v>222</v>
      </c>
      <c r="F10" s="99" t="s">
        <v>225</v>
      </c>
      <c r="G10" s="43"/>
    </row>
    <row r="11" spans="1:7">
      <c r="A11" s="1" t="s">
        <v>8</v>
      </c>
      <c r="B11" s="94" t="s">
        <v>186</v>
      </c>
      <c r="C11" s="95">
        <v>110</v>
      </c>
      <c r="D11" s="43">
        <v>0.23</v>
      </c>
      <c r="E11" s="94" t="s">
        <v>193</v>
      </c>
      <c r="F11" s="95">
        <v>281</v>
      </c>
      <c r="G11" s="43" t="s">
        <v>215</v>
      </c>
    </row>
    <row r="12" spans="1:7">
      <c r="A12" s="45" t="s">
        <v>6</v>
      </c>
      <c r="B12" s="98" t="s">
        <v>208</v>
      </c>
      <c r="C12" s="99">
        <v>9.9000000000000005E-2</v>
      </c>
      <c r="D12" s="43"/>
      <c r="E12" s="98" t="s">
        <v>223</v>
      </c>
      <c r="F12" s="99" t="s">
        <v>226</v>
      </c>
      <c r="G12" s="43"/>
    </row>
    <row r="13" spans="1:7">
      <c r="A13" s="1" t="s">
        <v>9</v>
      </c>
      <c r="B13" s="94" t="s">
        <v>187</v>
      </c>
      <c r="C13" s="95">
        <v>105</v>
      </c>
      <c r="D13" s="43">
        <v>0.26</v>
      </c>
      <c r="E13" s="94" t="s">
        <v>194</v>
      </c>
      <c r="F13" s="95">
        <v>269</v>
      </c>
      <c r="G13" s="43" t="s">
        <v>217</v>
      </c>
    </row>
    <row r="14" spans="1:7">
      <c r="A14" s="1" t="s">
        <v>10</v>
      </c>
      <c r="B14" s="94" t="s">
        <v>188</v>
      </c>
      <c r="C14" s="95">
        <v>81</v>
      </c>
      <c r="D14" s="43">
        <v>0.24</v>
      </c>
      <c r="E14" s="94" t="s">
        <v>195</v>
      </c>
      <c r="F14" s="95">
        <v>202</v>
      </c>
      <c r="G14" s="43" t="s">
        <v>218</v>
      </c>
    </row>
    <row r="15" spans="1:7">
      <c r="A15" s="1" t="s">
        <v>11</v>
      </c>
      <c r="B15" s="96" t="s">
        <v>204</v>
      </c>
      <c r="C15" s="97">
        <v>0.54</v>
      </c>
      <c r="D15" s="43">
        <v>0.24</v>
      </c>
      <c r="E15" s="96" t="s">
        <v>203</v>
      </c>
      <c r="F15" s="97">
        <v>1.35</v>
      </c>
      <c r="G15" s="43" t="s">
        <v>218</v>
      </c>
    </row>
    <row r="16" spans="1:7">
      <c r="A16" s="1" t="s">
        <v>12</v>
      </c>
      <c r="B16" s="96" t="s">
        <v>204</v>
      </c>
      <c r="C16" s="97">
        <v>0.54</v>
      </c>
      <c r="D16" s="43">
        <v>0.24</v>
      </c>
      <c r="E16" s="96" t="s">
        <v>203</v>
      </c>
      <c r="F16" s="97">
        <v>1.35</v>
      </c>
      <c r="G16" s="43">
        <v>0.15</v>
      </c>
    </row>
    <row r="17" spans="1:7">
      <c r="A17" s="1" t="s">
        <v>177</v>
      </c>
      <c r="B17" s="96" t="s">
        <v>205</v>
      </c>
      <c r="C17" s="97">
        <v>6.95</v>
      </c>
      <c r="D17" s="43">
        <v>0.09</v>
      </c>
      <c r="E17" s="96" t="s">
        <v>205</v>
      </c>
      <c r="F17" s="97">
        <v>6.95</v>
      </c>
      <c r="G17" s="43" t="s">
        <v>216</v>
      </c>
    </row>
    <row r="18" spans="1:7">
      <c r="A18" s="1" t="s">
        <v>13</v>
      </c>
      <c r="B18" s="94" t="s">
        <v>189</v>
      </c>
      <c r="C18" s="95">
        <v>182</v>
      </c>
      <c r="D18" s="43">
        <v>-0.37</v>
      </c>
      <c r="E18" s="94" t="s">
        <v>196</v>
      </c>
      <c r="F18" s="95">
        <v>295</v>
      </c>
      <c r="G18" s="43" t="s">
        <v>227</v>
      </c>
    </row>
    <row r="19" spans="1:7">
      <c r="A19" s="1" t="s">
        <v>14</v>
      </c>
      <c r="B19" s="94" t="s">
        <v>190</v>
      </c>
      <c r="C19" s="95">
        <v>161</v>
      </c>
      <c r="D19" s="43">
        <v>-0.75</v>
      </c>
      <c r="E19" s="94" t="s">
        <v>197</v>
      </c>
      <c r="F19" s="95">
        <v>58</v>
      </c>
      <c r="G19" s="43"/>
    </row>
    <row r="20" spans="1:7">
      <c r="A20" s="1" t="s">
        <v>153</v>
      </c>
      <c r="B20" s="32"/>
      <c r="C20" s="121"/>
      <c r="D20" s="36"/>
      <c r="E20" s="56" t="s">
        <v>209</v>
      </c>
      <c r="F20" s="43" t="s">
        <v>210</v>
      </c>
      <c r="G20" s="36"/>
    </row>
    <row r="21" spans="1:7">
      <c r="A21" s="1" t="s">
        <v>154</v>
      </c>
      <c r="B21" s="32"/>
      <c r="C21" s="36"/>
      <c r="D21" s="36"/>
      <c r="E21" s="56" t="s">
        <v>211</v>
      </c>
      <c r="F21" s="43" t="s">
        <v>212</v>
      </c>
      <c r="G21" s="36"/>
    </row>
    <row r="22" spans="1:7">
      <c r="A22" s="1" t="s">
        <v>175</v>
      </c>
      <c r="B22" s="32"/>
      <c r="C22" s="36"/>
      <c r="D22" s="36"/>
      <c r="E22" s="56" t="s">
        <v>213</v>
      </c>
      <c r="F22" s="43" t="s">
        <v>214</v>
      </c>
      <c r="G22" s="36"/>
    </row>
    <row r="23" spans="1:7">
      <c r="A23" s="63" t="s">
        <v>176</v>
      </c>
      <c r="B23" s="64"/>
      <c r="C23" s="65"/>
      <c r="D23" s="65"/>
      <c r="E23" s="66" t="s">
        <v>215</v>
      </c>
      <c r="F23" s="122">
        <v>-0.09</v>
      </c>
      <c r="G23" s="65"/>
    </row>
    <row r="24" spans="1:7" ht="8.25" customHeight="1">
      <c r="A24" s="9"/>
    </row>
    <row r="25" spans="1:7" ht="13.5" customHeight="1">
      <c r="A25" s="9" t="s">
        <v>198</v>
      </c>
    </row>
    <row r="26" spans="1:7">
      <c r="A26" s="40" t="s">
        <v>174</v>
      </c>
    </row>
  </sheetData>
  <mergeCells count="1">
    <mergeCell ref="A2:E2"/>
  </mergeCells>
  <pageMargins left="0.7" right="0.7" top="0.75" bottom="0.75" header="0.3" footer="0.3"/>
  <pageSetup paperSize="9" scale="7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5"/>
  <sheetViews>
    <sheetView zoomScaleNormal="100" workbookViewId="0">
      <selection activeCell="F7" sqref="F7"/>
    </sheetView>
  </sheetViews>
  <sheetFormatPr defaultColWidth="9.140625" defaultRowHeight="15"/>
  <cols>
    <col min="1" max="1" width="51.42578125" style="7" customWidth="1"/>
    <col min="2" max="16384" width="9.140625" style="7"/>
  </cols>
  <sheetData>
    <row r="1" spans="1:7" ht="50.1" customHeight="1"/>
    <row r="2" spans="1:7" ht="27" customHeight="1">
      <c r="A2" s="8" t="s">
        <v>22</v>
      </c>
    </row>
    <row r="3" spans="1:7" s="57" customFormat="1">
      <c r="A3" s="69" t="s">
        <v>16</v>
      </c>
      <c r="B3" s="104" t="s">
        <v>181</v>
      </c>
      <c r="C3" s="105" t="s">
        <v>182</v>
      </c>
      <c r="D3" s="105" t="s">
        <v>2</v>
      </c>
      <c r="E3" s="106">
        <v>2020</v>
      </c>
      <c r="F3" s="140">
        <v>2019</v>
      </c>
      <c r="G3" s="105" t="s">
        <v>2</v>
      </c>
    </row>
    <row r="4" spans="1:7">
      <c r="A4" s="59" t="s">
        <v>17</v>
      </c>
      <c r="B4" s="92" t="s">
        <v>228</v>
      </c>
      <c r="C4" s="93" t="s">
        <v>229</v>
      </c>
      <c r="D4" s="62">
        <v>-0.13</v>
      </c>
      <c r="E4" s="92" t="s">
        <v>268</v>
      </c>
      <c r="F4" s="93" t="s">
        <v>270</v>
      </c>
      <c r="G4" s="62">
        <v>-7.0000000000000007E-2</v>
      </c>
    </row>
    <row r="5" spans="1:7">
      <c r="A5" s="1" t="s">
        <v>18</v>
      </c>
      <c r="B5" s="94" t="s">
        <v>230</v>
      </c>
      <c r="C5" s="95" t="s">
        <v>230</v>
      </c>
      <c r="D5" s="43">
        <v>0.01</v>
      </c>
      <c r="E5" s="94" t="s">
        <v>235</v>
      </c>
      <c r="F5" s="95" t="s">
        <v>236</v>
      </c>
      <c r="G5" s="43">
        <v>-7.0000000000000007E-2</v>
      </c>
    </row>
    <row r="6" spans="1:7">
      <c r="A6" s="1" t="s">
        <v>19</v>
      </c>
      <c r="B6" s="94" t="s">
        <v>231</v>
      </c>
      <c r="C6" s="95" t="s">
        <v>232</v>
      </c>
      <c r="D6" s="43">
        <v>-0.09</v>
      </c>
      <c r="E6" s="94" t="s">
        <v>237</v>
      </c>
      <c r="F6" s="95" t="s">
        <v>274</v>
      </c>
      <c r="G6" s="43">
        <v>-0.17</v>
      </c>
    </row>
    <row r="7" spans="1:7">
      <c r="A7" s="63" t="s">
        <v>20</v>
      </c>
      <c r="B7" s="100" t="s">
        <v>233</v>
      </c>
      <c r="C7" s="101" t="s">
        <v>234</v>
      </c>
      <c r="D7" s="67">
        <v>0.06</v>
      </c>
      <c r="E7" s="100" t="s">
        <v>269</v>
      </c>
      <c r="F7" s="101" t="s">
        <v>271</v>
      </c>
      <c r="G7" s="67">
        <v>-0.01</v>
      </c>
    </row>
    <row r="8" spans="1:7" ht="15.75" thickBot="1">
      <c r="A8" s="4" t="s">
        <v>21</v>
      </c>
      <c r="B8" s="102" t="s">
        <v>183</v>
      </c>
      <c r="C8" s="103" t="s">
        <v>263</v>
      </c>
      <c r="D8" s="44">
        <v>-7.0000000000000007E-2</v>
      </c>
      <c r="E8" s="102" t="s">
        <v>199</v>
      </c>
      <c r="F8" s="103" t="s">
        <v>264</v>
      </c>
      <c r="G8" s="44">
        <v>-0.08</v>
      </c>
    </row>
    <row r="9" spans="1:7" ht="15.75" thickTop="1">
      <c r="A9" s="5"/>
    </row>
    <row r="10" spans="1:7" s="57" customFormat="1" ht="24.4" customHeight="1">
      <c r="A10" s="69" t="s">
        <v>23</v>
      </c>
      <c r="B10" s="104" t="str">
        <f>B3</f>
        <v>Q4/2020</v>
      </c>
      <c r="C10" s="105" t="str">
        <f t="shared" ref="C10:G10" si="0">C3</f>
        <v>Q4/2019</v>
      </c>
      <c r="D10" s="105" t="str">
        <f t="shared" si="0"/>
        <v>Muutos</v>
      </c>
      <c r="E10" s="106">
        <f t="shared" si="0"/>
        <v>2020</v>
      </c>
      <c r="F10" s="140">
        <f t="shared" si="0"/>
        <v>2019</v>
      </c>
      <c r="G10" s="105" t="str">
        <f t="shared" si="0"/>
        <v>Muutos</v>
      </c>
    </row>
    <row r="11" spans="1:7">
      <c r="A11" s="59" t="s">
        <v>17</v>
      </c>
      <c r="B11" s="32" t="s">
        <v>238</v>
      </c>
      <c r="C11" s="93" t="str">
        <f>C4</f>
        <v>395 </v>
      </c>
      <c r="D11" s="62">
        <v>-0.1</v>
      </c>
      <c r="E11" s="92" t="s">
        <v>272</v>
      </c>
      <c r="F11" s="93" t="str">
        <f>F4</f>
        <v>1 459 </v>
      </c>
      <c r="G11" s="62">
        <v>-0.04</v>
      </c>
    </row>
    <row r="12" spans="1:7">
      <c r="A12" s="1" t="s">
        <v>18</v>
      </c>
      <c r="B12" s="32" t="s">
        <v>188</v>
      </c>
      <c r="C12" s="93" t="str">
        <f t="shared" ref="C12:C15" si="1">C5</f>
        <v>96 </v>
      </c>
      <c r="D12" s="43">
        <v>0.05</v>
      </c>
      <c r="E12" s="32" t="s">
        <v>242</v>
      </c>
      <c r="F12" s="93" t="str">
        <f t="shared" ref="F12:F15" si="2">F5</f>
        <v>359 </v>
      </c>
      <c r="G12" s="43">
        <v>-0.04</v>
      </c>
    </row>
    <row r="13" spans="1:7">
      <c r="A13" s="1" t="s">
        <v>19</v>
      </c>
      <c r="B13" s="32" t="s">
        <v>239</v>
      </c>
      <c r="C13" s="93" t="str">
        <f t="shared" si="1"/>
        <v>320 </v>
      </c>
      <c r="D13" s="43">
        <v>-0.08</v>
      </c>
      <c r="E13" s="94" t="s">
        <v>243</v>
      </c>
      <c r="F13" s="93" t="str">
        <f t="shared" si="2"/>
        <v>1 125 </v>
      </c>
      <c r="G13" s="43">
        <v>-0.13</v>
      </c>
    </row>
    <row r="14" spans="1:7">
      <c r="A14" s="63" t="s">
        <v>20</v>
      </c>
      <c r="B14" s="64" t="s">
        <v>240</v>
      </c>
      <c r="C14" s="101" t="str">
        <f t="shared" si="1"/>
        <v>199 </v>
      </c>
      <c r="D14" s="67">
        <v>0.08</v>
      </c>
      <c r="E14" s="100" t="s">
        <v>273</v>
      </c>
      <c r="F14" s="101" t="str">
        <f t="shared" si="2"/>
        <v>1 043 </v>
      </c>
      <c r="G14" s="67">
        <v>0</v>
      </c>
    </row>
    <row r="15" spans="1:7" ht="15.75" thickBot="1">
      <c r="A15" s="4" t="s">
        <v>21</v>
      </c>
      <c r="B15" s="102" t="s">
        <v>241</v>
      </c>
      <c r="C15" s="93" t="str">
        <f t="shared" si="1"/>
        <v>1 009 </v>
      </c>
      <c r="D15" s="44">
        <v>-0.04</v>
      </c>
      <c r="E15" s="102" t="s">
        <v>267</v>
      </c>
      <c r="F15" s="182" t="str">
        <f t="shared" si="2"/>
        <v>3 986 </v>
      </c>
      <c r="G15" s="44">
        <v>-0.06</v>
      </c>
    </row>
    <row r="16" spans="1:7" ht="27" customHeight="1" thickTop="1">
      <c r="A16" s="148" t="s">
        <v>244</v>
      </c>
      <c r="B16" s="148"/>
      <c r="C16" s="148"/>
      <c r="D16" s="148"/>
      <c r="E16" s="148"/>
    </row>
    <row r="17" spans="1:7" ht="15.75" customHeight="1">
      <c r="A17" s="6"/>
    </row>
    <row r="18" spans="1:7" s="57" customFormat="1" ht="27" customHeight="1">
      <c r="A18" s="69" t="s">
        <v>16</v>
      </c>
      <c r="B18" s="104" t="str">
        <f>B3</f>
        <v>Q4/2020</v>
      </c>
      <c r="C18" s="105" t="str">
        <f>C3</f>
        <v>Q4/2019</v>
      </c>
      <c r="D18" s="105" t="s">
        <v>2</v>
      </c>
      <c r="E18" s="106">
        <f>E3</f>
        <v>2020</v>
      </c>
      <c r="F18" s="73">
        <f>F3</f>
        <v>2019</v>
      </c>
      <c r="G18" s="105" t="s">
        <v>2</v>
      </c>
    </row>
    <row r="19" spans="1:7">
      <c r="A19" s="1" t="s">
        <v>24</v>
      </c>
      <c r="B19" s="32" t="s">
        <v>245</v>
      </c>
      <c r="C19" s="36" t="s">
        <v>246</v>
      </c>
      <c r="D19" s="43">
        <v>-0.2</v>
      </c>
      <c r="E19" s="32" t="s">
        <v>255</v>
      </c>
      <c r="F19" s="36" t="s">
        <v>256</v>
      </c>
      <c r="G19" s="43">
        <v>-0.28999999999999998</v>
      </c>
    </row>
    <row r="20" spans="1:7">
      <c r="A20" s="1" t="s">
        <v>25</v>
      </c>
      <c r="B20" s="32" t="s">
        <v>247</v>
      </c>
      <c r="C20" s="36" t="s">
        <v>248</v>
      </c>
      <c r="D20" s="43">
        <v>-0.64</v>
      </c>
      <c r="E20" s="32" t="s">
        <v>257</v>
      </c>
      <c r="F20" s="36" t="s">
        <v>258</v>
      </c>
      <c r="G20" s="43">
        <v>-0.44</v>
      </c>
    </row>
    <row r="21" spans="1:7">
      <c r="A21" s="1" t="s">
        <v>0</v>
      </c>
      <c r="B21" s="32" t="s">
        <v>249</v>
      </c>
      <c r="C21" s="36" t="s">
        <v>250</v>
      </c>
      <c r="D21" s="43">
        <v>-0.28999999999999998</v>
      </c>
      <c r="E21" s="94" t="s">
        <v>266</v>
      </c>
      <c r="F21" s="95" t="s">
        <v>265</v>
      </c>
      <c r="G21" s="43">
        <v>-0.16</v>
      </c>
    </row>
    <row r="22" spans="1:7">
      <c r="A22" s="1" t="s">
        <v>26</v>
      </c>
      <c r="B22" s="32" t="s">
        <v>251</v>
      </c>
      <c r="C22" s="36" t="s">
        <v>252</v>
      </c>
      <c r="D22" s="43" t="s">
        <v>180</v>
      </c>
      <c r="E22" s="32" t="s">
        <v>259</v>
      </c>
      <c r="F22" s="36" t="s">
        <v>260</v>
      </c>
      <c r="G22" s="43" t="s">
        <v>180</v>
      </c>
    </row>
    <row r="23" spans="1:7">
      <c r="A23" s="63" t="s">
        <v>27</v>
      </c>
      <c r="B23" s="64" t="s">
        <v>253</v>
      </c>
      <c r="C23" s="65" t="s">
        <v>254</v>
      </c>
      <c r="D23" s="67">
        <v>0.06</v>
      </c>
      <c r="E23" s="64" t="s">
        <v>261</v>
      </c>
      <c r="F23" s="65" t="s">
        <v>262</v>
      </c>
      <c r="G23" s="67">
        <v>-0.27</v>
      </c>
    </row>
    <row r="24" spans="1:7" ht="15.75" thickBot="1">
      <c r="A24" s="4" t="s">
        <v>21</v>
      </c>
      <c r="B24" s="102" t="s">
        <v>183</v>
      </c>
      <c r="C24" s="103" t="s">
        <v>263</v>
      </c>
      <c r="D24" s="44">
        <v>-7.0000000000000007E-2</v>
      </c>
      <c r="E24" s="102" t="s">
        <v>199</v>
      </c>
      <c r="F24" s="103" t="s">
        <v>264</v>
      </c>
      <c r="G24" s="44">
        <v>-0.08</v>
      </c>
    </row>
    <row r="25" spans="1:7" ht="15.75" thickTop="1"/>
  </sheetData>
  <mergeCells count="1">
    <mergeCell ref="A16:E16"/>
  </mergeCells>
  <pageMargins left="0.7" right="0.7" top="0.75" bottom="0.75" header="0.3" footer="0.3"/>
  <pageSetup paperSize="9" scale="7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5"/>
  <sheetViews>
    <sheetView zoomScaleNormal="100" workbookViewId="0">
      <selection activeCell="J18" sqref="J18"/>
    </sheetView>
  </sheetViews>
  <sheetFormatPr defaultColWidth="9.140625" defaultRowHeight="15"/>
  <cols>
    <col min="1" max="1" width="55.7109375" style="7" customWidth="1"/>
    <col min="2" max="16384" width="9.140625" style="7"/>
  </cols>
  <sheetData>
    <row r="1" spans="1:7" ht="50.1" customHeight="1"/>
    <row r="2" spans="1:7" ht="27" customHeight="1">
      <c r="A2" s="8" t="s">
        <v>31</v>
      </c>
    </row>
    <row r="3" spans="1:7" s="57" customFormat="1" ht="30.75" customHeight="1">
      <c r="A3" s="68" t="s">
        <v>28</v>
      </c>
      <c r="B3" s="104" t="s">
        <v>181</v>
      </c>
      <c r="C3" s="105" t="s">
        <v>182</v>
      </c>
      <c r="D3" s="105" t="s">
        <v>2</v>
      </c>
      <c r="E3" s="106">
        <v>2020</v>
      </c>
      <c r="F3" s="73">
        <v>2019</v>
      </c>
      <c r="G3" s="105" t="s">
        <v>2</v>
      </c>
    </row>
    <row r="4" spans="1:7">
      <c r="A4" s="59" t="s">
        <v>17</v>
      </c>
      <c r="B4" s="32" t="s">
        <v>275</v>
      </c>
      <c r="C4" s="36" t="s">
        <v>276</v>
      </c>
      <c r="D4" s="43">
        <v>0</v>
      </c>
      <c r="E4" s="94" t="s">
        <v>310</v>
      </c>
      <c r="F4" s="95" t="s">
        <v>311</v>
      </c>
      <c r="G4" s="43">
        <v>-0.03</v>
      </c>
    </row>
    <row r="5" spans="1:7">
      <c r="A5" s="1" t="s">
        <v>18</v>
      </c>
      <c r="B5" s="32" t="s">
        <v>277</v>
      </c>
      <c r="C5" s="36" t="s">
        <v>278</v>
      </c>
      <c r="D5" s="43">
        <v>-0.03</v>
      </c>
      <c r="E5" s="32" t="s">
        <v>304</v>
      </c>
      <c r="F5" s="36" t="s">
        <v>305</v>
      </c>
      <c r="G5" s="43">
        <v>-0.02</v>
      </c>
    </row>
    <row r="6" spans="1:7">
      <c r="A6" s="1" t="s">
        <v>29</v>
      </c>
      <c r="B6" s="32" t="s">
        <v>279</v>
      </c>
      <c r="C6" s="36" t="s">
        <v>280</v>
      </c>
      <c r="D6" s="43">
        <v>-0.09</v>
      </c>
      <c r="E6" s="32" t="s">
        <v>312</v>
      </c>
      <c r="F6" s="36" t="s">
        <v>306</v>
      </c>
      <c r="G6" s="43">
        <v>0.09</v>
      </c>
    </row>
    <row r="7" spans="1:7">
      <c r="A7" s="63" t="s">
        <v>20</v>
      </c>
      <c r="B7" s="64" t="s">
        <v>281</v>
      </c>
      <c r="C7" s="65" t="s">
        <v>260</v>
      </c>
      <c r="D7" s="67">
        <v>0.36</v>
      </c>
      <c r="E7" s="64" t="s">
        <v>313</v>
      </c>
      <c r="F7" s="65" t="s">
        <v>307</v>
      </c>
      <c r="G7" s="67">
        <v>0.18</v>
      </c>
    </row>
    <row r="8" spans="1:7" ht="15.75" thickBot="1">
      <c r="A8" s="4" t="s">
        <v>21</v>
      </c>
      <c r="B8" s="102" t="s">
        <v>201</v>
      </c>
      <c r="C8" s="38" t="s">
        <v>309</v>
      </c>
      <c r="D8" s="44">
        <v>0.06</v>
      </c>
      <c r="E8" s="102" t="s">
        <v>202</v>
      </c>
      <c r="F8" s="103" t="s">
        <v>314</v>
      </c>
      <c r="G8" s="44">
        <v>0.05</v>
      </c>
    </row>
    <row r="9" spans="1:7" ht="15.75" thickTop="1">
      <c r="A9" s="5"/>
      <c r="E9" s="35"/>
    </row>
    <row r="10" spans="1:7" s="57" customFormat="1" ht="28.5" customHeight="1">
      <c r="A10" s="69" t="s">
        <v>30</v>
      </c>
      <c r="B10" s="104" t="str">
        <f>B3</f>
        <v>Q4/2020</v>
      </c>
      <c r="C10" s="105" t="str">
        <f t="shared" ref="C10:G10" si="0">C3</f>
        <v>Q4/2019</v>
      </c>
      <c r="D10" s="105" t="str">
        <f t="shared" si="0"/>
        <v>Muutos</v>
      </c>
      <c r="E10" s="106">
        <f t="shared" si="0"/>
        <v>2020</v>
      </c>
      <c r="F10" s="73">
        <f t="shared" si="0"/>
        <v>2019</v>
      </c>
      <c r="G10" s="105" t="str">
        <f t="shared" si="0"/>
        <v>Muutos</v>
      </c>
    </row>
    <row r="11" spans="1:7" ht="15" customHeight="1">
      <c r="A11" s="59" t="s">
        <v>17</v>
      </c>
      <c r="B11" s="32" t="s">
        <v>282</v>
      </c>
      <c r="C11" s="36" t="str">
        <f>C4</f>
        <v>400 </v>
      </c>
      <c r="D11" s="43">
        <v>0.04</v>
      </c>
      <c r="E11" s="94" t="s">
        <v>315</v>
      </c>
      <c r="F11" s="36" t="str">
        <f>F4</f>
        <v>1 374 </v>
      </c>
      <c r="G11" s="43">
        <v>-0.01</v>
      </c>
    </row>
    <row r="12" spans="1:7" ht="15" customHeight="1">
      <c r="A12" s="1" t="s">
        <v>18</v>
      </c>
      <c r="B12" s="32" t="s">
        <v>283</v>
      </c>
      <c r="C12" s="36" t="str">
        <f t="shared" ref="C12:C14" si="1">C5</f>
        <v>120 </v>
      </c>
      <c r="D12" s="43">
        <v>0</v>
      </c>
      <c r="E12" s="32" t="s">
        <v>303</v>
      </c>
      <c r="F12" s="36" t="str">
        <f t="shared" ref="F12:F15" si="2">F5</f>
        <v>341 </v>
      </c>
      <c r="G12" s="43">
        <v>0.01</v>
      </c>
    </row>
    <row r="13" spans="1:7" ht="15" customHeight="1">
      <c r="A13" s="1" t="s">
        <v>29</v>
      </c>
      <c r="B13" s="32" t="s">
        <v>284</v>
      </c>
      <c r="C13" s="36" t="str">
        <f t="shared" si="1"/>
        <v>315 </v>
      </c>
      <c r="D13" s="43">
        <v>-0.04</v>
      </c>
      <c r="E13" s="32" t="s">
        <v>316</v>
      </c>
      <c r="F13" s="36" t="str">
        <f t="shared" si="2"/>
        <v>919 </v>
      </c>
      <c r="G13" s="43">
        <v>0.14000000000000001</v>
      </c>
    </row>
    <row r="14" spans="1:7" ht="15" customHeight="1">
      <c r="A14" s="63" t="s">
        <v>20</v>
      </c>
      <c r="B14" s="64" t="s">
        <v>285</v>
      </c>
      <c r="C14" s="183" t="str">
        <f t="shared" si="1"/>
        <v>267 </v>
      </c>
      <c r="D14" s="67">
        <v>0.4</v>
      </c>
      <c r="E14" s="64" t="s">
        <v>317</v>
      </c>
      <c r="F14" s="183" t="str">
        <f t="shared" si="2"/>
        <v>913 </v>
      </c>
      <c r="G14" s="67">
        <v>0.2</v>
      </c>
    </row>
    <row r="15" spans="1:7" ht="15" customHeight="1" thickBot="1">
      <c r="A15" s="4" t="s">
        <v>21</v>
      </c>
      <c r="B15" s="102" t="s">
        <v>319</v>
      </c>
      <c r="C15" s="36" t="str">
        <f>C8</f>
        <v>1 103 </v>
      </c>
      <c r="D15" s="44">
        <v>0.1</v>
      </c>
      <c r="E15" s="102" t="s">
        <v>318</v>
      </c>
      <c r="F15" s="184" t="str">
        <f t="shared" si="2"/>
        <v>3 547 </v>
      </c>
      <c r="G15" s="44">
        <v>0.08</v>
      </c>
    </row>
    <row r="16" spans="1:7" ht="29.25" customHeight="1" thickTop="1">
      <c r="A16" s="148" t="s">
        <v>308</v>
      </c>
      <c r="B16" s="148"/>
      <c r="C16" s="148"/>
      <c r="D16" s="148"/>
      <c r="E16" s="148"/>
    </row>
    <row r="17" spans="1:7" ht="15" customHeight="1">
      <c r="A17" s="6"/>
    </row>
    <row r="18" spans="1:7" s="57" customFormat="1" ht="30" customHeight="1">
      <c r="A18" s="68" t="s">
        <v>28</v>
      </c>
      <c r="B18" s="104" t="str">
        <f>B3</f>
        <v>Q4/2020</v>
      </c>
      <c r="C18" s="105" t="str">
        <f t="shared" ref="C18:G18" si="3">C3</f>
        <v>Q4/2019</v>
      </c>
      <c r="D18" s="105" t="str">
        <f t="shared" si="3"/>
        <v>Muutos</v>
      </c>
      <c r="E18" s="106">
        <f t="shared" si="3"/>
        <v>2020</v>
      </c>
      <c r="F18" s="73">
        <f t="shared" si="3"/>
        <v>2019</v>
      </c>
      <c r="G18" s="105" t="str">
        <f t="shared" si="3"/>
        <v>Muutos</v>
      </c>
    </row>
    <row r="19" spans="1:7" ht="15" customHeight="1">
      <c r="A19" s="1" t="s">
        <v>24</v>
      </c>
      <c r="B19" s="32" t="s">
        <v>286</v>
      </c>
      <c r="C19" s="36" t="s">
        <v>287</v>
      </c>
      <c r="D19" s="43">
        <v>-0.05</v>
      </c>
      <c r="E19" s="32" t="s">
        <v>288</v>
      </c>
      <c r="F19" s="36" t="s">
        <v>289</v>
      </c>
      <c r="G19" s="43">
        <v>-0.13</v>
      </c>
    </row>
    <row r="20" spans="1:7" ht="15" customHeight="1">
      <c r="A20" s="1" t="s">
        <v>25</v>
      </c>
      <c r="B20" s="32" t="s">
        <v>290</v>
      </c>
      <c r="C20" s="36" t="s">
        <v>291</v>
      </c>
      <c r="D20" s="43">
        <v>0.03</v>
      </c>
      <c r="E20" s="32" t="s">
        <v>292</v>
      </c>
      <c r="F20" s="36" t="s">
        <v>293</v>
      </c>
      <c r="G20" s="43">
        <v>0.62</v>
      </c>
    </row>
    <row r="21" spans="1:7" ht="15" customHeight="1">
      <c r="A21" s="1" t="s">
        <v>0</v>
      </c>
      <c r="B21" s="32" t="s">
        <v>294</v>
      </c>
      <c r="C21" s="36" t="s">
        <v>294</v>
      </c>
      <c r="D21" s="43">
        <v>0</v>
      </c>
      <c r="E21" s="94" t="s">
        <v>320</v>
      </c>
      <c r="F21" s="95" t="s">
        <v>321</v>
      </c>
      <c r="G21" s="43">
        <v>-0.02</v>
      </c>
    </row>
    <row r="22" spans="1:7" ht="15" customHeight="1">
      <c r="A22" s="1" t="s">
        <v>26</v>
      </c>
      <c r="B22" s="32" t="s">
        <v>295</v>
      </c>
      <c r="C22" s="36" t="s">
        <v>296</v>
      </c>
      <c r="D22" s="43">
        <v>0.6</v>
      </c>
      <c r="E22" s="32" t="s">
        <v>297</v>
      </c>
      <c r="F22" s="36" t="s">
        <v>298</v>
      </c>
      <c r="G22" s="43">
        <v>0.05</v>
      </c>
    </row>
    <row r="23" spans="1:7" ht="15" customHeight="1">
      <c r="A23" s="63" t="s">
        <v>27</v>
      </c>
      <c r="B23" s="64" t="s">
        <v>299</v>
      </c>
      <c r="C23" s="65" t="s">
        <v>300</v>
      </c>
      <c r="D23" s="67">
        <v>-0.02</v>
      </c>
      <c r="E23" s="64" t="s">
        <v>301</v>
      </c>
      <c r="F23" s="65" t="s">
        <v>302</v>
      </c>
      <c r="G23" s="67">
        <v>0.17</v>
      </c>
    </row>
    <row r="24" spans="1:7" ht="15" customHeight="1" thickBot="1">
      <c r="A24" s="4" t="s">
        <v>21</v>
      </c>
      <c r="B24" s="102" t="s">
        <v>201</v>
      </c>
      <c r="C24" s="38" t="s">
        <v>309</v>
      </c>
      <c r="D24" s="44">
        <v>0.06</v>
      </c>
      <c r="E24" s="102" t="s">
        <v>202</v>
      </c>
      <c r="F24" s="103" t="s">
        <v>314</v>
      </c>
      <c r="G24" s="44">
        <v>0.05</v>
      </c>
    </row>
    <row r="25" spans="1:7" ht="15" customHeight="1" thickTop="1"/>
  </sheetData>
  <mergeCells count="1">
    <mergeCell ref="A16:E16"/>
  </mergeCells>
  <pageMargins left="0.7" right="0.7" top="0.75" bottom="0.75" header="0.3" footer="0.3"/>
  <pageSetup paperSize="9" scale="7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8"/>
  <sheetViews>
    <sheetView zoomScaleNormal="100" workbookViewId="0">
      <selection activeCell="L25" sqref="L25"/>
    </sheetView>
  </sheetViews>
  <sheetFormatPr defaultColWidth="9.140625" defaultRowHeight="15"/>
  <cols>
    <col min="1" max="1" width="30.7109375" style="7" customWidth="1"/>
    <col min="2" max="5" width="14.28515625" style="10" customWidth="1"/>
    <col min="6" max="16384" width="9.140625" style="7"/>
  </cols>
  <sheetData>
    <row r="1" spans="1:5" ht="50.1" customHeight="1"/>
    <row r="2" spans="1:5" ht="27" customHeight="1">
      <c r="A2" s="8" t="s">
        <v>32</v>
      </c>
    </row>
    <row r="3" spans="1:5" s="11" customFormat="1" ht="27" customHeight="1">
      <c r="A3" s="70" t="s">
        <v>33</v>
      </c>
      <c r="B3" s="71">
        <v>44196</v>
      </c>
      <c r="C3" s="72">
        <v>43830</v>
      </c>
      <c r="D3" s="73" t="s">
        <v>2</v>
      </c>
      <c r="E3" s="72">
        <v>44104</v>
      </c>
    </row>
    <row r="4" spans="1:5">
      <c r="A4" s="2" t="s">
        <v>17</v>
      </c>
      <c r="B4" s="92" t="s">
        <v>331</v>
      </c>
      <c r="C4" s="93" t="s">
        <v>332</v>
      </c>
      <c r="D4" s="62">
        <v>-7.0000000000000007E-2</v>
      </c>
      <c r="E4" s="93" t="s">
        <v>341</v>
      </c>
    </row>
    <row r="5" spans="1:5">
      <c r="A5" s="2" t="s">
        <v>18</v>
      </c>
      <c r="B5" s="94" t="s">
        <v>333</v>
      </c>
      <c r="C5" s="95" t="s">
        <v>334</v>
      </c>
      <c r="D5" s="43">
        <v>0</v>
      </c>
      <c r="E5" s="95" t="s">
        <v>334</v>
      </c>
    </row>
    <row r="6" spans="1:5">
      <c r="A6" s="2" t="s">
        <v>19</v>
      </c>
      <c r="B6" s="94" t="s">
        <v>335</v>
      </c>
      <c r="C6" s="95" t="s">
        <v>336</v>
      </c>
      <c r="D6" s="43">
        <v>0.01</v>
      </c>
      <c r="E6" s="95" t="s">
        <v>342</v>
      </c>
    </row>
    <row r="7" spans="1:5">
      <c r="A7" s="2" t="s">
        <v>20</v>
      </c>
      <c r="B7" s="94" t="s">
        <v>337</v>
      </c>
      <c r="C7" s="95" t="s">
        <v>338</v>
      </c>
      <c r="D7" s="43">
        <v>0.28000000000000003</v>
      </c>
      <c r="E7" s="95" t="s">
        <v>343</v>
      </c>
    </row>
    <row r="8" spans="1:5">
      <c r="A8" s="74" t="s">
        <v>34</v>
      </c>
      <c r="B8" s="64" t="s">
        <v>322</v>
      </c>
      <c r="C8" s="65" t="s">
        <v>323</v>
      </c>
      <c r="D8" s="67">
        <v>0.05</v>
      </c>
      <c r="E8" s="65" t="s">
        <v>324</v>
      </c>
    </row>
    <row r="9" spans="1:5" ht="15.75" thickBot="1">
      <c r="A9" s="13" t="s">
        <v>35</v>
      </c>
      <c r="B9" s="102" t="s">
        <v>339</v>
      </c>
      <c r="C9" s="103" t="s">
        <v>340</v>
      </c>
      <c r="D9" s="44">
        <v>0.03</v>
      </c>
      <c r="E9" s="103" t="s">
        <v>344</v>
      </c>
    </row>
    <row r="10" spans="1:5" ht="27" customHeight="1" thickTop="1">
      <c r="A10" s="14"/>
      <c r="B10" s="12"/>
      <c r="C10" s="12"/>
      <c r="D10" s="12"/>
      <c r="E10" s="12"/>
    </row>
    <row r="11" spans="1:5" s="11" customFormat="1" ht="27" customHeight="1">
      <c r="A11" s="69" t="s">
        <v>141</v>
      </c>
      <c r="B11" s="71">
        <f>B3</f>
        <v>44196</v>
      </c>
      <c r="C11" s="72">
        <f>C3</f>
        <v>43830</v>
      </c>
      <c r="D11" s="73" t="s">
        <v>2</v>
      </c>
      <c r="E11" s="72">
        <f>E3</f>
        <v>44104</v>
      </c>
    </row>
    <row r="12" spans="1:5">
      <c r="A12" s="2" t="s">
        <v>24</v>
      </c>
      <c r="B12" s="92" t="s">
        <v>345</v>
      </c>
      <c r="C12" s="93" t="s">
        <v>346</v>
      </c>
      <c r="D12" s="62">
        <v>-0.09</v>
      </c>
      <c r="E12" s="93" t="s">
        <v>351</v>
      </c>
    </row>
    <row r="13" spans="1:5">
      <c r="A13" s="2" t="s">
        <v>25</v>
      </c>
      <c r="B13" s="32" t="s">
        <v>325</v>
      </c>
      <c r="C13" s="36" t="s">
        <v>326</v>
      </c>
      <c r="D13" s="43">
        <v>-0.01</v>
      </c>
      <c r="E13" s="36" t="s">
        <v>327</v>
      </c>
    </row>
    <row r="14" spans="1:5">
      <c r="A14" s="2" t="s">
        <v>0</v>
      </c>
      <c r="B14" s="94" t="s">
        <v>347</v>
      </c>
      <c r="C14" s="95" t="s">
        <v>348</v>
      </c>
      <c r="D14" s="43">
        <v>0.06</v>
      </c>
      <c r="E14" s="95" t="s">
        <v>352</v>
      </c>
    </row>
    <row r="15" spans="1:5">
      <c r="A15" s="2" t="s">
        <v>26</v>
      </c>
      <c r="B15" s="94" t="s">
        <v>349</v>
      </c>
      <c r="C15" s="95" t="s">
        <v>350</v>
      </c>
      <c r="D15" s="43">
        <v>0.04</v>
      </c>
      <c r="E15" s="95" t="s">
        <v>336</v>
      </c>
    </row>
    <row r="16" spans="1:5">
      <c r="A16" s="74" t="s">
        <v>27</v>
      </c>
      <c r="B16" s="64" t="s">
        <v>328</v>
      </c>
      <c r="C16" s="65" t="s">
        <v>329</v>
      </c>
      <c r="D16" s="67">
        <v>-0.01</v>
      </c>
      <c r="E16" s="65" t="s">
        <v>330</v>
      </c>
    </row>
    <row r="17" spans="1:5" ht="15.75" thickBot="1">
      <c r="A17" s="13" t="s">
        <v>35</v>
      </c>
      <c r="B17" s="102" t="s">
        <v>339</v>
      </c>
      <c r="C17" s="103" t="s">
        <v>340</v>
      </c>
      <c r="D17" s="44">
        <v>0.03</v>
      </c>
      <c r="E17" s="103" t="s">
        <v>344</v>
      </c>
    </row>
    <row r="18" spans="1:5" ht="15.75" thickTop="1"/>
  </sheetData>
  <pageMargins left="0.7" right="0.7" top="0.75" bottom="0.75" header="0.3" footer="0.3"/>
  <pageSetup paperSize="9" scale="9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6"/>
  <sheetViews>
    <sheetView zoomScaleNormal="100" workbookViewId="0">
      <selection activeCell="K19" sqref="K19"/>
    </sheetView>
  </sheetViews>
  <sheetFormatPr defaultColWidth="9.140625" defaultRowHeight="15"/>
  <cols>
    <col min="1" max="1" width="60.7109375" style="7" customWidth="1"/>
    <col min="2" max="16384" width="9.140625" style="7"/>
  </cols>
  <sheetData>
    <row r="1" spans="1:5" ht="50.1" customHeight="1"/>
    <row r="2" spans="1:5" ht="27" customHeight="1">
      <c r="A2" s="8" t="s">
        <v>50</v>
      </c>
      <c r="B2" s="8"/>
      <c r="C2" s="8"/>
    </row>
    <row r="3" spans="1:5" s="57" customFormat="1">
      <c r="A3" s="81" t="s">
        <v>1</v>
      </c>
      <c r="B3" s="107" t="s">
        <v>181</v>
      </c>
      <c r="C3" s="108" t="s">
        <v>182</v>
      </c>
      <c r="D3" s="123">
        <v>2020</v>
      </c>
      <c r="E3" s="124">
        <v>2019</v>
      </c>
    </row>
    <row r="4" spans="1:5" ht="15" customHeight="1">
      <c r="A4" s="15" t="s">
        <v>4</v>
      </c>
      <c r="B4" s="60" t="s">
        <v>201</v>
      </c>
      <c r="C4" s="61" t="s">
        <v>309</v>
      </c>
      <c r="D4" s="92" t="s">
        <v>202</v>
      </c>
      <c r="E4" s="93" t="s">
        <v>314</v>
      </c>
    </row>
    <row r="5" spans="1:5" ht="15" customHeight="1">
      <c r="A5" s="76" t="s">
        <v>36</v>
      </c>
      <c r="B5" s="64" t="s">
        <v>353</v>
      </c>
      <c r="C5" s="65" t="s">
        <v>354</v>
      </c>
      <c r="D5" s="100" t="s">
        <v>405</v>
      </c>
      <c r="E5" s="101" t="s">
        <v>406</v>
      </c>
    </row>
    <row r="6" spans="1:5" ht="15" customHeight="1">
      <c r="A6" s="109" t="s">
        <v>37</v>
      </c>
      <c r="B6" s="32" t="s">
        <v>355</v>
      </c>
      <c r="C6" s="36" t="s">
        <v>356</v>
      </c>
      <c r="D6" s="32" t="s">
        <v>357</v>
      </c>
      <c r="E6" s="36" t="s">
        <v>358</v>
      </c>
    </row>
    <row r="7" spans="1:5" ht="15" customHeight="1">
      <c r="B7" s="32"/>
      <c r="C7" s="36"/>
      <c r="D7" s="32"/>
      <c r="E7" s="36"/>
    </row>
    <row r="8" spans="1:5" ht="15" customHeight="1">
      <c r="A8" s="16" t="s">
        <v>38</v>
      </c>
      <c r="B8" s="32" t="s">
        <v>359</v>
      </c>
      <c r="C8" s="36" t="s">
        <v>360</v>
      </c>
      <c r="D8" s="32" t="s">
        <v>361</v>
      </c>
      <c r="E8" s="36" t="s">
        <v>362</v>
      </c>
    </row>
    <row r="9" spans="1:5" ht="15" customHeight="1">
      <c r="A9" s="15" t="s">
        <v>39</v>
      </c>
      <c r="B9" s="32" t="s">
        <v>363</v>
      </c>
      <c r="C9" s="36" t="s">
        <v>364</v>
      </c>
      <c r="D9" s="32" t="s">
        <v>365</v>
      </c>
      <c r="E9" s="36" t="s">
        <v>366</v>
      </c>
    </row>
    <row r="10" spans="1:5" ht="15" customHeight="1">
      <c r="A10" s="77" t="s">
        <v>40</v>
      </c>
      <c r="B10" s="64" t="s">
        <v>367</v>
      </c>
      <c r="C10" s="65" t="s">
        <v>367</v>
      </c>
      <c r="D10" s="64" t="s">
        <v>368</v>
      </c>
      <c r="E10" s="65" t="s">
        <v>369</v>
      </c>
    </row>
    <row r="11" spans="1:5" ht="15" customHeight="1">
      <c r="A11" s="15" t="s">
        <v>41</v>
      </c>
      <c r="B11" s="32" t="s">
        <v>186</v>
      </c>
      <c r="C11" s="36" t="s">
        <v>370</v>
      </c>
      <c r="D11" s="32" t="s">
        <v>193</v>
      </c>
      <c r="E11" s="36" t="s">
        <v>371</v>
      </c>
    </row>
    <row r="12" spans="1:5" ht="15" customHeight="1">
      <c r="B12" s="32"/>
      <c r="C12" s="36"/>
      <c r="D12" s="32"/>
      <c r="E12" s="36"/>
    </row>
    <row r="13" spans="1:5" ht="15" customHeight="1">
      <c r="A13" s="16" t="s">
        <v>42</v>
      </c>
      <c r="B13" s="32" t="s">
        <v>372</v>
      </c>
      <c r="C13" s="36" t="s">
        <v>372</v>
      </c>
      <c r="D13" s="32" t="s">
        <v>373</v>
      </c>
      <c r="E13" s="36" t="s">
        <v>373</v>
      </c>
    </row>
    <row r="14" spans="1:5" ht="15" customHeight="1">
      <c r="A14" s="77" t="s">
        <v>43</v>
      </c>
      <c r="B14" s="64" t="s">
        <v>369</v>
      </c>
      <c r="C14" s="65" t="s">
        <v>374</v>
      </c>
      <c r="D14" s="64" t="s">
        <v>375</v>
      </c>
      <c r="E14" s="65" t="s">
        <v>374</v>
      </c>
    </row>
    <row r="15" spans="1:5" ht="15" customHeight="1">
      <c r="A15" s="15" t="s">
        <v>9</v>
      </c>
      <c r="B15" s="32" t="s">
        <v>187</v>
      </c>
      <c r="C15" s="36" t="s">
        <v>376</v>
      </c>
      <c r="D15" s="32" t="s">
        <v>194</v>
      </c>
      <c r="E15" s="36" t="s">
        <v>377</v>
      </c>
    </row>
    <row r="16" spans="1:5" ht="15" customHeight="1">
      <c r="B16" s="32"/>
      <c r="C16" s="36"/>
      <c r="D16" s="32"/>
      <c r="E16" s="36"/>
    </row>
    <row r="17" spans="1:5" ht="15" customHeight="1">
      <c r="A17" s="76" t="s">
        <v>44</v>
      </c>
      <c r="B17" s="64" t="s">
        <v>378</v>
      </c>
      <c r="C17" s="65" t="s">
        <v>379</v>
      </c>
      <c r="D17" s="64" t="s">
        <v>380</v>
      </c>
      <c r="E17" s="65" t="s">
        <v>381</v>
      </c>
    </row>
    <row r="18" spans="1:5" ht="15" customHeight="1" thickBot="1">
      <c r="A18" s="132" t="s">
        <v>45</v>
      </c>
      <c r="B18" s="37" t="s">
        <v>188</v>
      </c>
      <c r="C18" s="38" t="s">
        <v>382</v>
      </c>
      <c r="D18" s="37" t="s">
        <v>195</v>
      </c>
      <c r="E18" s="38" t="s">
        <v>383</v>
      </c>
    </row>
    <row r="19" spans="1:5" ht="15" customHeight="1" thickTop="1">
      <c r="B19" s="32"/>
      <c r="C19" s="36"/>
      <c r="D19" s="32"/>
      <c r="E19" s="36"/>
    </row>
    <row r="20" spans="1:5" ht="15" customHeight="1">
      <c r="A20" s="18" t="s">
        <v>46</v>
      </c>
      <c r="B20" s="32"/>
      <c r="C20" s="36"/>
      <c r="D20" s="32"/>
      <c r="E20" s="36"/>
    </row>
    <row r="21" spans="1:5" ht="15" customHeight="1">
      <c r="A21" s="15" t="s">
        <v>47</v>
      </c>
      <c r="B21" s="32" t="s">
        <v>188</v>
      </c>
      <c r="C21" s="36" t="s">
        <v>382</v>
      </c>
      <c r="D21" s="32" t="s">
        <v>195</v>
      </c>
      <c r="E21" s="36" t="s">
        <v>384</v>
      </c>
    </row>
    <row r="22" spans="1:5" ht="15" customHeight="1">
      <c r="A22" s="76" t="s">
        <v>48</v>
      </c>
      <c r="B22" s="64" t="s">
        <v>369</v>
      </c>
      <c r="C22" s="65" t="s">
        <v>369</v>
      </c>
      <c r="D22" s="64" t="s">
        <v>369</v>
      </c>
      <c r="E22" s="65" t="s">
        <v>367</v>
      </c>
    </row>
    <row r="23" spans="1:5" ht="15" customHeight="1" thickBot="1">
      <c r="A23" s="17" t="s">
        <v>45</v>
      </c>
      <c r="B23" s="37" t="s">
        <v>188</v>
      </c>
      <c r="C23" s="38" t="s">
        <v>382</v>
      </c>
      <c r="D23" s="37" t="s">
        <v>195</v>
      </c>
      <c r="E23" s="38" t="s">
        <v>383</v>
      </c>
    </row>
    <row r="24" spans="1:5" ht="15" customHeight="1" thickTop="1">
      <c r="B24" s="32"/>
      <c r="C24" s="36"/>
      <c r="D24" s="32"/>
      <c r="E24" s="36"/>
    </row>
    <row r="25" spans="1:5" ht="15" customHeight="1">
      <c r="A25" s="20" t="s">
        <v>51</v>
      </c>
      <c r="B25" s="32"/>
      <c r="C25" s="36"/>
      <c r="D25" s="32"/>
      <c r="E25" s="36"/>
    </row>
    <row r="26" spans="1:5" ht="15" customHeight="1">
      <c r="A26" s="16" t="s">
        <v>49</v>
      </c>
      <c r="B26" s="96" t="s">
        <v>204</v>
      </c>
      <c r="C26" s="97" t="s">
        <v>403</v>
      </c>
      <c r="D26" s="96" t="s">
        <v>203</v>
      </c>
      <c r="E26" s="97" t="s">
        <v>404</v>
      </c>
    </row>
    <row r="27" spans="1:5" ht="15" customHeight="1">
      <c r="A27" s="33" t="s">
        <v>52</v>
      </c>
      <c r="B27" s="96" t="s">
        <v>204</v>
      </c>
      <c r="C27" s="97" t="s">
        <v>403</v>
      </c>
      <c r="D27" s="96" t="s">
        <v>203</v>
      </c>
      <c r="E27" s="97" t="s">
        <v>404</v>
      </c>
    </row>
    <row r="29" spans="1:5" ht="15.75" customHeight="1">
      <c r="A29" s="150"/>
      <c r="B29" s="151"/>
      <c r="C29" s="151"/>
      <c r="D29" s="152"/>
    </row>
    <row r="30" spans="1:5">
      <c r="A30" s="152"/>
      <c r="B30" s="152"/>
      <c r="C30" s="152"/>
      <c r="D30" s="152"/>
    </row>
    <row r="31" spans="1:5" ht="16.5">
      <c r="A31" s="147" t="s">
        <v>53</v>
      </c>
      <c r="B31" s="147"/>
      <c r="C31" s="147"/>
    </row>
    <row r="32" spans="1:5" s="57" customFormat="1" ht="27" customHeight="1">
      <c r="A32" s="112" t="s">
        <v>1</v>
      </c>
      <c r="B32" s="107" t="str">
        <f>B3</f>
        <v>Q4/2020</v>
      </c>
      <c r="C32" s="108" t="str">
        <f t="shared" ref="C32:E32" si="0">C3</f>
        <v>Q4/2019</v>
      </c>
      <c r="D32" s="123">
        <f t="shared" si="0"/>
        <v>2020</v>
      </c>
      <c r="E32" s="124">
        <f t="shared" si="0"/>
        <v>2019</v>
      </c>
    </row>
    <row r="33" spans="1:5" ht="15" customHeight="1">
      <c r="A33" s="16" t="s">
        <v>45</v>
      </c>
      <c r="B33" s="32" t="s">
        <v>188</v>
      </c>
      <c r="C33" s="36" t="s">
        <v>382</v>
      </c>
      <c r="D33" s="32" t="s">
        <v>195</v>
      </c>
      <c r="E33" s="36" t="s">
        <v>383</v>
      </c>
    </row>
    <row r="34" spans="1:5" ht="15" customHeight="1">
      <c r="A34" s="46"/>
      <c r="B34" s="39"/>
      <c r="C34" s="36"/>
      <c r="D34" s="32"/>
      <c r="E34" s="36"/>
    </row>
    <row r="35" spans="1:5" ht="15" customHeight="1">
      <c r="A35" s="46" t="s">
        <v>156</v>
      </c>
      <c r="B35" s="39"/>
      <c r="C35" s="36"/>
      <c r="D35" s="32"/>
      <c r="E35" s="36"/>
    </row>
    <row r="36" spans="1:5" ht="15" customHeight="1">
      <c r="A36" s="16" t="s">
        <v>54</v>
      </c>
      <c r="B36" s="32" t="s">
        <v>385</v>
      </c>
      <c r="C36" s="36" t="s">
        <v>386</v>
      </c>
      <c r="D36" s="32" t="s">
        <v>387</v>
      </c>
      <c r="E36" s="36" t="s">
        <v>388</v>
      </c>
    </row>
    <row r="37" spans="1:5" ht="15" customHeight="1">
      <c r="A37" s="16" t="s">
        <v>55</v>
      </c>
      <c r="B37" s="32" t="s">
        <v>389</v>
      </c>
      <c r="C37" s="36" t="s">
        <v>375</v>
      </c>
      <c r="D37" s="32" t="s">
        <v>379</v>
      </c>
      <c r="E37" s="36" t="s">
        <v>368</v>
      </c>
    </row>
    <row r="38" spans="1:5" s="139" customFormat="1" ht="15" customHeight="1">
      <c r="A38" s="16" t="s">
        <v>394</v>
      </c>
      <c r="B38" s="32" t="s">
        <v>375</v>
      </c>
      <c r="C38" s="36" t="s">
        <v>369</v>
      </c>
      <c r="D38" s="32" t="s">
        <v>375</v>
      </c>
      <c r="E38" s="36" t="s">
        <v>369</v>
      </c>
    </row>
    <row r="39" spans="1:5" ht="15" customHeight="1">
      <c r="A39" s="77" t="s">
        <v>56</v>
      </c>
      <c r="B39" s="64" t="s">
        <v>372</v>
      </c>
      <c r="C39" s="65" t="s">
        <v>375</v>
      </c>
      <c r="D39" s="64" t="s">
        <v>390</v>
      </c>
      <c r="E39" s="65" t="s">
        <v>375</v>
      </c>
    </row>
    <row r="40" spans="1:5" ht="15" customHeight="1">
      <c r="A40" s="46" t="s">
        <v>157</v>
      </c>
      <c r="B40" s="32" t="s">
        <v>391</v>
      </c>
      <c r="C40" s="36" t="s">
        <v>392</v>
      </c>
      <c r="D40" s="32" t="s">
        <v>393</v>
      </c>
      <c r="E40" s="36" t="s">
        <v>388</v>
      </c>
    </row>
    <row r="41" spans="1:5" ht="15" customHeight="1">
      <c r="A41" s="19"/>
      <c r="B41" s="39"/>
      <c r="C41" s="36"/>
      <c r="D41" s="32"/>
      <c r="E41" s="36"/>
    </row>
    <row r="42" spans="1:5" ht="15" customHeight="1">
      <c r="A42" s="42" t="s">
        <v>158</v>
      </c>
      <c r="B42" s="39"/>
      <c r="C42" s="36"/>
      <c r="D42" s="32"/>
      <c r="E42" s="36"/>
    </row>
    <row r="43" spans="1:5" ht="15" customHeight="1">
      <c r="A43" s="16" t="s">
        <v>143</v>
      </c>
      <c r="B43" s="32" t="s">
        <v>395</v>
      </c>
      <c r="C43" s="36" t="s">
        <v>396</v>
      </c>
      <c r="D43" s="32" t="s">
        <v>390</v>
      </c>
      <c r="E43" s="36" t="s">
        <v>397</v>
      </c>
    </row>
    <row r="44" spans="1:5" ht="15" customHeight="1">
      <c r="A44" s="77" t="s">
        <v>142</v>
      </c>
      <c r="B44" s="64" t="s">
        <v>375</v>
      </c>
      <c r="C44" s="65" t="s">
        <v>398</v>
      </c>
      <c r="D44" s="64" t="s">
        <v>367</v>
      </c>
      <c r="E44" s="65" t="s">
        <v>389</v>
      </c>
    </row>
    <row r="45" spans="1:5" ht="15" customHeight="1">
      <c r="A45" s="42" t="s">
        <v>155</v>
      </c>
      <c r="B45" s="32" t="s">
        <v>363</v>
      </c>
      <c r="C45" s="36" t="s">
        <v>399</v>
      </c>
      <c r="D45" s="32" t="s">
        <v>390</v>
      </c>
      <c r="E45" s="36" t="s">
        <v>398</v>
      </c>
    </row>
    <row r="46" spans="1:5" ht="15" customHeight="1">
      <c r="A46" s="19"/>
      <c r="B46" s="39"/>
      <c r="C46" s="36"/>
      <c r="D46" s="32"/>
      <c r="E46" s="36"/>
    </row>
    <row r="47" spans="1:5" ht="15" customHeight="1">
      <c r="A47" s="42" t="s">
        <v>57</v>
      </c>
      <c r="B47" s="32" t="s">
        <v>400</v>
      </c>
      <c r="C47" s="36" t="s">
        <v>190</v>
      </c>
      <c r="D47" s="32" t="s">
        <v>373</v>
      </c>
      <c r="E47" s="36" t="s">
        <v>375</v>
      </c>
    </row>
    <row r="48" spans="1:5" ht="15" customHeight="1">
      <c r="A48" s="79"/>
      <c r="B48" s="80"/>
      <c r="C48" s="65"/>
      <c r="D48" s="64"/>
      <c r="E48" s="65"/>
    </row>
    <row r="49" spans="1:5" ht="15" customHeight="1" thickBot="1">
      <c r="A49" s="21" t="s">
        <v>58</v>
      </c>
      <c r="B49" s="37" t="s">
        <v>277</v>
      </c>
      <c r="C49" s="38" t="s">
        <v>283</v>
      </c>
      <c r="D49" s="37" t="s">
        <v>401</v>
      </c>
      <c r="E49" s="38" t="s">
        <v>402</v>
      </c>
    </row>
    <row r="50" spans="1:5" ht="15" customHeight="1" thickTop="1">
      <c r="A50" s="19"/>
      <c r="B50" s="39"/>
      <c r="C50" s="36"/>
      <c r="D50" s="32"/>
      <c r="E50" s="36"/>
    </row>
    <row r="51" spans="1:5" ht="15" customHeight="1">
      <c r="A51" s="34" t="s">
        <v>59</v>
      </c>
      <c r="B51" s="39"/>
      <c r="C51" s="36"/>
      <c r="D51" s="32"/>
      <c r="E51" s="36"/>
    </row>
    <row r="52" spans="1:5" ht="15" customHeight="1">
      <c r="A52" s="15" t="s">
        <v>47</v>
      </c>
      <c r="B52" s="32" t="s">
        <v>277</v>
      </c>
      <c r="C52" s="36" t="s">
        <v>283</v>
      </c>
      <c r="D52" s="32" t="s">
        <v>401</v>
      </c>
      <c r="E52" s="36" t="s">
        <v>402</v>
      </c>
    </row>
    <row r="53" spans="1:5" ht="15" customHeight="1">
      <c r="A53" s="76" t="s">
        <v>48</v>
      </c>
      <c r="B53" s="64" t="s">
        <v>369</v>
      </c>
      <c r="C53" s="65" t="s">
        <v>369</v>
      </c>
      <c r="D53" s="64" t="s">
        <v>369</v>
      </c>
      <c r="E53" s="65" t="s">
        <v>367</v>
      </c>
    </row>
    <row r="54" spans="1:5" ht="15" customHeight="1" thickBot="1">
      <c r="A54" s="75" t="s">
        <v>58</v>
      </c>
      <c r="B54" s="37" t="s">
        <v>277</v>
      </c>
      <c r="C54" s="38" t="s">
        <v>283</v>
      </c>
      <c r="D54" s="37" t="s">
        <v>401</v>
      </c>
      <c r="E54" s="38" t="s">
        <v>402</v>
      </c>
    </row>
    <row r="55" spans="1:5" ht="15" customHeight="1" thickTop="1">
      <c r="A55" s="149"/>
      <c r="B55" s="149"/>
      <c r="C55" s="149"/>
    </row>
    <row r="56" spans="1:5">
      <c r="A56" s="22"/>
    </row>
  </sheetData>
  <mergeCells count="3">
    <mergeCell ref="A55:C55"/>
    <mergeCell ref="A31:C31"/>
    <mergeCell ref="A29:D30"/>
  </mergeCells>
  <pageMargins left="0.7" right="0.7" top="0.75" bottom="0.75" header="0.3" footer="0.3"/>
  <pageSetup paperSize="9" scale="89" orientation="portrait" r:id="rId1"/>
  <rowBreaks count="1" manualBreakCount="1">
    <brk id="30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85"/>
  <sheetViews>
    <sheetView zoomScale="85" zoomScaleNormal="85" workbookViewId="0">
      <selection activeCell="H85" sqref="H85"/>
    </sheetView>
  </sheetViews>
  <sheetFormatPr defaultColWidth="9.140625" defaultRowHeight="15"/>
  <cols>
    <col min="1" max="1" width="60.7109375" style="7" customWidth="1"/>
    <col min="2" max="3" width="14.85546875" style="7" customWidth="1"/>
    <col min="4" max="16384" width="9.140625" style="7"/>
  </cols>
  <sheetData>
    <row r="1" spans="1:3" ht="50.1" customHeight="1"/>
    <row r="2" spans="1:3" ht="27" customHeight="1">
      <c r="A2" s="23" t="s">
        <v>60</v>
      </c>
    </row>
    <row r="3" spans="1:3">
      <c r="A3" s="24" t="s">
        <v>77</v>
      </c>
      <c r="B3" s="25"/>
      <c r="C3" s="3"/>
    </row>
    <row r="4" spans="1:3" ht="24.75" customHeight="1">
      <c r="A4" s="81" t="s">
        <v>1</v>
      </c>
      <c r="B4" s="82">
        <v>44196</v>
      </c>
      <c r="C4" s="113">
        <v>43830</v>
      </c>
    </row>
    <row r="5" spans="1:3">
      <c r="A5" s="18" t="s">
        <v>61</v>
      </c>
      <c r="B5" s="32"/>
      <c r="C5" s="61"/>
    </row>
    <row r="6" spans="1:3">
      <c r="A6" s="47" t="s">
        <v>62</v>
      </c>
      <c r="B6" s="32"/>
      <c r="C6" s="36"/>
    </row>
    <row r="7" spans="1:3">
      <c r="A7" s="50" t="s">
        <v>63</v>
      </c>
      <c r="B7" s="32" t="s">
        <v>407</v>
      </c>
      <c r="C7" s="36">
        <v>687</v>
      </c>
    </row>
    <row r="8" spans="1:3">
      <c r="A8" s="83" t="s">
        <v>64</v>
      </c>
      <c r="B8" s="64" t="s">
        <v>408</v>
      </c>
      <c r="C8" s="65">
        <v>253</v>
      </c>
    </row>
    <row r="9" spans="1:3">
      <c r="A9" s="47" t="s">
        <v>65</v>
      </c>
      <c r="B9" s="32" t="s">
        <v>409</v>
      </c>
      <c r="C9" s="36">
        <v>941</v>
      </c>
    </row>
    <row r="10" spans="1:3">
      <c r="A10" s="28"/>
      <c r="B10" s="39"/>
      <c r="C10" s="125"/>
    </row>
    <row r="11" spans="1:3">
      <c r="A11" s="47" t="s">
        <v>66</v>
      </c>
      <c r="B11" s="39"/>
      <c r="C11" s="125"/>
    </row>
    <row r="12" spans="1:3">
      <c r="A12" s="50" t="s">
        <v>67</v>
      </c>
      <c r="B12" s="32" t="s">
        <v>387</v>
      </c>
      <c r="C12" s="36">
        <v>25</v>
      </c>
    </row>
    <row r="13" spans="1:3">
      <c r="A13" s="50" t="s">
        <v>159</v>
      </c>
      <c r="B13" s="32" t="s">
        <v>410</v>
      </c>
      <c r="C13" s="36">
        <v>115</v>
      </c>
    </row>
    <row r="14" spans="1:3">
      <c r="A14" s="50" t="s">
        <v>68</v>
      </c>
      <c r="B14" s="32" t="s">
        <v>411</v>
      </c>
      <c r="C14" s="36">
        <v>174</v>
      </c>
    </row>
    <row r="15" spans="1:3">
      <c r="A15" s="50" t="s">
        <v>160</v>
      </c>
      <c r="B15" s="32" t="s">
        <v>412</v>
      </c>
      <c r="C15" s="36">
        <v>65</v>
      </c>
    </row>
    <row r="16" spans="1:3">
      <c r="A16" s="83" t="s">
        <v>69</v>
      </c>
      <c r="B16" s="64" t="s">
        <v>413</v>
      </c>
      <c r="C16" s="65">
        <v>51</v>
      </c>
    </row>
    <row r="17" spans="1:3">
      <c r="A17" s="48" t="s">
        <v>70</v>
      </c>
      <c r="B17" s="32" t="s">
        <v>414</v>
      </c>
      <c r="C17" s="36">
        <v>429</v>
      </c>
    </row>
    <row r="18" spans="1:3">
      <c r="A18" s="19"/>
      <c r="B18" s="39"/>
      <c r="C18" s="125"/>
    </row>
    <row r="19" spans="1:3">
      <c r="A19" s="48" t="s">
        <v>75</v>
      </c>
      <c r="B19" s="39"/>
      <c r="C19" s="125"/>
    </row>
    <row r="20" spans="1:3">
      <c r="A20" s="51" t="s">
        <v>71</v>
      </c>
      <c r="B20" s="32" t="s">
        <v>415</v>
      </c>
      <c r="C20" s="36">
        <v>13</v>
      </c>
    </row>
    <row r="21" spans="1:3">
      <c r="A21" s="51" t="s">
        <v>72</v>
      </c>
      <c r="B21" s="32" t="s">
        <v>416</v>
      </c>
      <c r="C21" s="36">
        <v>8</v>
      </c>
    </row>
    <row r="22" spans="1:3">
      <c r="A22" s="51" t="s">
        <v>73</v>
      </c>
      <c r="B22" s="32" t="s">
        <v>417</v>
      </c>
      <c r="C22" s="36">
        <v>73</v>
      </c>
    </row>
    <row r="23" spans="1:3">
      <c r="A23" s="51" t="s">
        <v>74</v>
      </c>
      <c r="B23" s="32" t="s">
        <v>418</v>
      </c>
      <c r="C23" s="36">
        <v>30</v>
      </c>
    </row>
    <row r="24" spans="1:3">
      <c r="A24" s="85" t="s">
        <v>75</v>
      </c>
      <c r="B24" s="64" t="s">
        <v>385</v>
      </c>
      <c r="C24" s="65">
        <v>17</v>
      </c>
    </row>
    <row r="25" spans="1:3">
      <c r="A25" s="90" t="s">
        <v>171</v>
      </c>
      <c r="B25" s="64" t="s">
        <v>419</v>
      </c>
      <c r="C25" s="65">
        <v>141</v>
      </c>
    </row>
    <row r="26" spans="1:3" ht="15.75" thickBot="1">
      <c r="A26" s="41" t="s">
        <v>76</v>
      </c>
      <c r="B26" s="102" t="s">
        <v>437</v>
      </c>
      <c r="C26" s="103">
        <v>1511</v>
      </c>
    </row>
    <row r="27" spans="1:3" ht="15.75" thickTop="1">
      <c r="A27" s="28"/>
      <c r="B27" s="126"/>
      <c r="C27" s="127"/>
    </row>
    <row r="28" spans="1:3">
      <c r="A28" s="27" t="s">
        <v>78</v>
      </c>
      <c r="B28" s="39"/>
      <c r="C28" s="125"/>
    </row>
    <row r="29" spans="1:3">
      <c r="A29" s="47" t="s">
        <v>79</v>
      </c>
      <c r="B29" s="32"/>
      <c r="C29" s="36"/>
    </row>
    <row r="30" spans="1:3">
      <c r="A30" s="50" t="s">
        <v>80</v>
      </c>
      <c r="B30" s="32" t="s">
        <v>253</v>
      </c>
      <c r="C30" s="36">
        <v>84</v>
      </c>
    </row>
    <row r="31" spans="1:3">
      <c r="A31" s="50" t="s">
        <v>81</v>
      </c>
      <c r="B31" s="32" t="s">
        <v>192</v>
      </c>
      <c r="C31" s="36">
        <v>328</v>
      </c>
    </row>
    <row r="32" spans="1:3">
      <c r="A32" s="83" t="s">
        <v>82</v>
      </c>
      <c r="B32" s="64" t="s">
        <v>370</v>
      </c>
      <c r="C32" s="65">
        <v>101</v>
      </c>
    </row>
    <row r="33" spans="1:4">
      <c r="A33" s="47" t="s">
        <v>83</v>
      </c>
      <c r="B33" s="32" t="s">
        <v>327</v>
      </c>
      <c r="C33" s="36">
        <v>514</v>
      </c>
    </row>
    <row r="34" spans="1:4">
      <c r="A34" s="26"/>
      <c r="B34" s="32"/>
      <c r="C34" s="36"/>
    </row>
    <row r="35" spans="1:4">
      <c r="A35" s="47" t="s">
        <v>138</v>
      </c>
      <c r="B35" s="39"/>
      <c r="C35" s="125"/>
    </row>
    <row r="36" spans="1:4">
      <c r="A36" s="50" t="s">
        <v>145</v>
      </c>
      <c r="B36" s="32" t="s">
        <v>420</v>
      </c>
      <c r="C36" s="36">
        <v>656</v>
      </c>
    </row>
    <row r="37" spans="1:4">
      <c r="A37" s="51" t="s">
        <v>146</v>
      </c>
      <c r="B37" s="32" t="s">
        <v>421</v>
      </c>
      <c r="C37" s="36">
        <v>262</v>
      </c>
    </row>
    <row r="38" spans="1:4">
      <c r="A38" s="50" t="s">
        <v>84</v>
      </c>
      <c r="B38" s="32" t="s">
        <v>410</v>
      </c>
      <c r="C38" s="36">
        <v>59</v>
      </c>
    </row>
    <row r="39" spans="1:4">
      <c r="A39" s="52" t="s">
        <v>85</v>
      </c>
      <c r="B39" s="32" t="s">
        <v>422</v>
      </c>
      <c r="C39" s="36">
        <v>27</v>
      </c>
    </row>
    <row r="40" spans="1:4">
      <c r="A40" s="52" t="s">
        <v>136</v>
      </c>
      <c r="B40" s="32" t="s">
        <v>187</v>
      </c>
      <c r="C40" s="36">
        <v>108</v>
      </c>
    </row>
    <row r="41" spans="1:4">
      <c r="A41" s="83" t="s">
        <v>86</v>
      </c>
      <c r="B41" s="64" t="s">
        <v>355</v>
      </c>
      <c r="C41" s="65">
        <v>316</v>
      </c>
    </row>
    <row r="42" spans="1:4">
      <c r="A42" s="91" t="s">
        <v>137</v>
      </c>
      <c r="B42" s="100" t="s">
        <v>438</v>
      </c>
      <c r="C42" s="101">
        <v>1428</v>
      </c>
    </row>
    <row r="43" spans="1:4" ht="15.75" thickBot="1">
      <c r="A43" s="41" t="s">
        <v>87</v>
      </c>
      <c r="B43" s="102" t="s">
        <v>439</v>
      </c>
      <c r="C43" s="103">
        <v>1942</v>
      </c>
    </row>
    <row r="44" spans="1:4" ht="15.75" thickTop="1">
      <c r="A44" s="84"/>
      <c r="B44" s="128"/>
      <c r="C44" s="129"/>
    </row>
    <row r="45" spans="1:4" ht="15.75" thickBot="1">
      <c r="A45" s="41" t="s">
        <v>88</v>
      </c>
      <c r="B45" s="102" t="s">
        <v>440</v>
      </c>
      <c r="C45" s="103">
        <v>3452</v>
      </c>
    </row>
    <row r="46" spans="1:4" ht="26.25" customHeight="1" thickTop="1">
      <c r="A46" s="153"/>
      <c r="B46" s="149"/>
      <c r="C46" s="151"/>
      <c r="D46" s="151"/>
    </row>
    <row r="47" spans="1:4" ht="15" customHeight="1">
      <c r="A47" s="23"/>
    </row>
    <row r="48" spans="1:4" ht="15" customHeight="1">
      <c r="A48" s="53" t="s">
        <v>144</v>
      </c>
    </row>
    <row r="49" spans="1:3" ht="24.75" customHeight="1">
      <c r="A49" s="81" t="s">
        <v>1</v>
      </c>
      <c r="B49" s="82">
        <f>B4</f>
        <v>44196</v>
      </c>
      <c r="C49" s="113">
        <f>C4</f>
        <v>43830</v>
      </c>
    </row>
    <row r="50" spans="1:3" ht="15" customHeight="1">
      <c r="A50" s="42" t="s">
        <v>89</v>
      </c>
      <c r="B50" s="39"/>
      <c r="C50" s="36"/>
    </row>
    <row r="51" spans="1:3" ht="15" customHeight="1">
      <c r="A51" s="51" t="s">
        <v>90</v>
      </c>
      <c r="B51" s="32" t="s">
        <v>188</v>
      </c>
      <c r="C51" s="36">
        <v>100</v>
      </c>
    </row>
    <row r="52" spans="1:3" ht="15" customHeight="1">
      <c r="A52" s="51" t="s">
        <v>91</v>
      </c>
      <c r="B52" s="32" t="s">
        <v>423</v>
      </c>
      <c r="C52" s="36">
        <v>421</v>
      </c>
    </row>
    <row r="53" spans="1:3" ht="15" customHeight="1">
      <c r="A53" s="51" t="s">
        <v>92</v>
      </c>
      <c r="B53" s="32" t="s">
        <v>424</v>
      </c>
      <c r="C53" s="36">
        <v>-16</v>
      </c>
    </row>
    <row r="54" spans="1:3" ht="15" customHeight="1">
      <c r="A54" s="51" t="s">
        <v>147</v>
      </c>
      <c r="B54" s="32" t="s">
        <v>425</v>
      </c>
      <c r="C54" s="36">
        <v>1</v>
      </c>
    </row>
    <row r="55" spans="1:3" ht="15" customHeight="1">
      <c r="A55" s="85" t="s">
        <v>93</v>
      </c>
      <c r="B55" s="64" t="s">
        <v>426</v>
      </c>
      <c r="C55" s="65">
        <v>534</v>
      </c>
    </row>
    <row r="56" spans="1:3" ht="15" customHeight="1">
      <c r="A56" s="48" t="s">
        <v>95</v>
      </c>
      <c r="B56" s="32" t="s">
        <v>441</v>
      </c>
      <c r="C56" s="36">
        <v>1040</v>
      </c>
    </row>
    <row r="57" spans="1:3" ht="15" customHeight="1">
      <c r="A57" s="19"/>
      <c r="B57" s="39"/>
      <c r="C57" s="125"/>
    </row>
    <row r="58" spans="1:3" ht="15" customHeight="1">
      <c r="A58" s="86" t="s">
        <v>94</v>
      </c>
      <c r="B58" s="32" t="s">
        <v>392</v>
      </c>
      <c r="C58" s="36">
        <v>6</v>
      </c>
    </row>
    <row r="59" spans="1:3" ht="15" customHeight="1">
      <c r="A59" s="79"/>
      <c r="B59" s="80"/>
      <c r="C59" s="130"/>
    </row>
    <row r="60" spans="1:3" ht="15" customHeight="1" thickBot="1">
      <c r="A60" s="21" t="s">
        <v>96</v>
      </c>
      <c r="B60" s="37" t="s">
        <v>442</v>
      </c>
      <c r="C60" s="38">
        <v>1046</v>
      </c>
    </row>
    <row r="61" spans="1:3" ht="15" customHeight="1" thickTop="1">
      <c r="A61" s="19"/>
      <c r="B61" s="54"/>
      <c r="C61" s="55"/>
    </row>
    <row r="62" spans="1:3" ht="15" customHeight="1">
      <c r="A62" s="31" t="s">
        <v>97</v>
      </c>
      <c r="B62" s="54"/>
      <c r="C62" s="55"/>
    </row>
    <row r="63" spans="1:3" ht="15" customHeight="1">
      <c r="A63" s="48" t="s">
        <v>98</v>
      </c>
      <c r="B63" s="54"/>
      <c r="C63" s="55"/>
    </row>
    <row r="64" spans="1:3" ht="15" customHeight="1">
      <c r="A64" s="51" t="s">
        <v>99</v>
      </c>
      <c r="B64" s="32" t="s">
        <v>427</v>
      </c>
      <c r="C64" s="36">
        <v>159</v>
      </c>
    </row>
    <row r="65" spans="1:3" ht="15" customHeight="1">
      <c r="A65" s="51" t="s">
        <v>172</v>
      </c>
      <c r="B65" s="32" t="s">
        <v>190</v>
      </c>
      <c r="C65" s="36">
        <v>39</v>
      </c>
    </row>
    <row r="66" spans="1:3" ht="15" customHeight="1">
      <c r="A66" s="51" t="s">
        <v>100</v>
      </c>
      <c r="B66" s="32" t="s">
        <v>384</v>
      </c>
      <c r="C66" s="36">
        <v>190</v>
      </c>
    </row>
    <row r="67" spans="1:3" ht="15" customHeight="1">
      <c r="A67" s="51" t="s">
        <v>101</v>
      </c>
      <c r="B67" s="32" t="s">
        <v>428</v>
      </c>
      <c r="C67" s="36">
        <v>31</v>
      </c>
    </row>
    <row r="68" spans="1:3" ht="15" customHeight="1">
      <c r="A68" s="51" t="s">
        <v>150</v>
      </c>
      <c r="B68" s="32" t="s">
        <v>429</v>
      </c>
      <c r="C68" s="36">
        <v>8</v>
      </c>
    </row>
    <row r="69" spans="1:3" ht="15" customHeight="1">
      <c r="A69" s="85" t="s">
        <v>102</v>
      </c>
      <c r="B69" s="64" t="s">
        <v>430</v>
      </c>
      <c r="C69" s="65">
        <v>66</v>
      </c>
    </row>
    <row r="70" spans="1:3" ht="15" customHeight="1">
      <c r="A70" s="48" t="s">
        <v>103</v>
      </c>
      <c r="B70" s="32" t="s">
        <v>431</v>
      </c>
      <c r="C70" s="36">
        <v>492</v>
      </c>
    </row>
    <row r="71" spans="1:3" ht="15" customHeight="1">
      <c r="A71" s="19"/>
      <c r="B71" s="54"/>
      <c r="C71" s="55"/>
    </row>
    <row r="72" spans="1:3" ht="15" customHeight="1">
      <c r="A72" s="48" t="s">
        <v>104</v>
      </c>
      <c r="B72" s="54"/>
      <c r="C72" s="55"/>
    </row>
    <row r="73" spans="1:3" ht="15" customHeight="1">
      <c r="A73" s="51" t="s">
        <v>105</v>
      </c>
      <c r="B73" s="32" t="s">
        <v>429</v>
      </c>
      <c r="C73" s="36">
        <v>48</v>
      </c>
    </row>
    <row r="74" spans="1:3" ht="15" customHeight="1">
      <c r="A74" s="51" t="s">
        <v>173</v>
      </c>
      <c r="B74" s="32" t="s">
        <v>432</v>
      </c>
      <c r="C74" s="36">
        <v>22</v>
      </c>
    </row>
    <row r="75" spans="1:3" ht="15" customHeight="1">
      <c r="A75" s="51" t="s">
        <v>151</v>
      </c>
      <c r="B75" s="32" t="s">
        <v>433</v>
      </c>
      <c r="C75" s="36">
        <v>354</v>
      </c>
    </row>
    <row r="76" spans="1:3" ht="15" customHeight="1">
      <c r="A76" s="51" t="s">
        <v>101</v>
      </c>
      <c r="B76" s="32" t="s">
        <v>434</v>
      </c>
      <c r="C76" s="36">
        <v>142</v>
      </c>
    </row>
    <row r="77" spans="1:3" ht="15" customHeight="1">
      <c r="A77" s="51" t="s">
        <v>148</v>
      </c>
      <c r="B77" s="32" t="s">
        <v>443</v>
      </c>
      <c r="C77" s="36">
        <v>913</v>
      </c>
    </row>
    <row r="78" spans="1:3" ht="15" customHeight="1">
      <c r="A78" s="51" t="s">
        <v>106</v>
      </c>
      <c r="B78" s="32" t="s">
        <v>435</v>
      </c>
      <c r="C78" s="36">
        <v>14</v>
      </c>
    </row>
    <row r="79" spans="1:3" ht="15" customHeight="1">
      <c r="A79" s="51" t="s">
        <v>107</v>
      </c>
      <c r="B79" s="32" t="s">
        <v>430</v>
      </c>
      <c r="C79" s="36">
        <v>66</v>
      </c>
    </row>
    <row r="80" spans="1:3" ht="15" customHeight="1">
      <c r="A80" s="85" t="s">
        <v>139</v>
      </c>
      <c r="B80" s="100" t="s">
        <v>436</v>
      </c>
      <c r="C80" s="65">
        <v>356</v>
      </c>
    </row>
    <row r="81" spans="1:4" ht="15" customHeight="1">
      <c r="A81" s="141" t="s">
        <v>108</v>
      </c>
      <c r="B81" s="142" t="s">
        <v>444</v>
      </c>
      <c r="C81" s="143">
        <v>1915</v>
      </c>
    </row>
    <row r="82" spans="1:4" ht="15" customHeight="1" thickBot="1">
      <c r="A82" s="21" t="s">
        <v>109</v>
      </c>
      <c r="B82" s="102" t="s">
        <v>445</v>
      </c>
      <c r="C82" s="103">
        <v>2407</v>
      </c>
    </row>
    <row r="83" spans="1:4" ht="15" customHeight="1" thickTop="1">
      <c r="A83" s="89"/>
      <c r="B83" s="110"/>
      <c r="C83" s="87"/>
    </row>
    <row r="84" spans="1:4" ht="15" customHeight="1" thickBot="1">
      <c r="A84" s="21" t="s">
        <v>110</v>
      </c>
      <c r="B84" s="102">
        <v>3959</v>
      </c>
      <c r="C84" s="103">
        <v>3452</v>
      </c>
    </row>
    <row r="85" spans="1:4" ht="28.5" customHeight="1" thickTop="1">
      <c r="A85" s="153"/>
      <c r="B85" s="154"/>
      <c r="C85" s="155"/>
      <c r="D85" s="155"/>
    </row>
  </sheetData>
  <mergeCells count="2">
    <mergeCell ref="A85:D85"/>
    <mergeCell ref="A46:D46"/>
  </mergeCells>
  <pageMargins left="0.7" right="0.7" top="0.75" bottom="0.75" header="0.3" footer="0.3"/>
  <pageSetup paperSize="9" scale="83" orientation="portrait" r:id="rId1"/>
  <rowBreaks count="1" manualBreakCount="1">
    <brk id="46" max="16383" man="1"/>
  </rowBreaks>
  <colBreaks count="1" manualBreakCount="1">
    <brk id="3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9"/>
  <sheetViews>
    <sheetView zoomScaleNormal="100" workbookViewId="0">
      <selection activeCell="A26" sqref="A26"/>
    </sheetView>
  </sheetViews>
  <sheetFormatPr defaultColWidth="9.140625" defaultRowHeight="15"/>
  <cols>
    <col min="1" max="1" width="60.7109375" style="7" customWidth="1"/>
    <col min="2" max="16384" width="9.140625" style="7"/>
  </cols>
  <sheetData>
    <row r="1" spans="1:5" ht="50.1" customHeight="1"/>
    <row r="2" spans="1:5" ht="27" customHeight="1">
      <c r="A2" s="29" t="s">
        <v>179</v>
      </c>
      <c r="B2" s="29"/>
      <c r="C2" s="29"/>
    </row>
    <row r="3" spans="1:5">
      <c r="A3" s="78" t="s">
        <v>1</v>
      </c>
      <c r="B3" s="107" t="s">
        <v>181</v>
      </c>
      <c r="C3" s="108" t="s">
        <v>182</v>
      </c>
      <c r="D3" s="123">
        <v>2020</v>
      </c>
      <c r="E3" s="124">
        <v>2019</v>
      </c>
    </row>
    <row r="4" spans="1:5" ht="15" customHeight="1">
      <c r="A4" s="31" t="s">
        <v>111</v>
      </c>
      <c r="B4" s="39"/>
      <c r="C4" s="36"/>
      <c r="D4" s="32"/>
      <c r="E4" s="36"/>
    </row>
    <row r="5" spans="1:5" ht="15" customHeight="1">
      <c r="A5" s="49" t="s">
        <v>45</v>
      </c>
      <c r="B5" s="32" t="s">
        <v>188</v>
      </c>
      <c r="C5" s="36" t="s">
        <v>382</v>
      </c>
      <c r="D5" s="32" t="s">
        <v>195</v>
      </c>
      <c r="E5" s="36" t="s">
        <v>383</v>
      </c>
    </row>
    <row r="6" spans="1:5" ht="15" customHeight="1">
      <c r="A6" s="49" t="s">
        <v>112</v>
      </c>
      <c r="B6" s="39"/>
      <c r="C6" s="36"/>
      <c r="D6" s="32"/>
      <c r="E6" s="36"/>
    </row>
    <row r="7" spans="1:5" ht="15" customHeight="1">
      <c r="A7" s="51" t="s">
        <v>113</v>
      </c>
      <c r="B7" s="32" t="s">
        <v>435</v>
      </c>
      <c r="C7" s="36" t="s">
        <v>418</v>
      </c>
      <c r="D7" s="32" t="s">
        <v>446</v>
      </c>
      <c r="E7" s="36" t="s">
        <v>376</v>
      </c>
    </row>
    <row r="8" spans="1:5" ht="15" customHeight="1">
      <c r="A8" s="51" t="s">
        <v>114</v>
      </c>
      <c r="B8" s="32" t="s">
        <v>389</v>
      </c>
      <c r="C8" s="36" t="s">
        <v>389</v>
      </c>
      <c r="D8" s="32" t="s">
        <v>386</v>
      </c>
      <c r="E8" s="36" t="s">
        <v>386</v>
      </c>
    </row>
    <row r="9" spans="1:5" ht="15" customHeight="1">
      <c r="A9" s="51" t="s">
        <v>44</v>
      </c>
      <c r="B9" s="32" t="s">
        <v>447</v>
      </c>
      <c r="C9" s="36" t="s">
        <v>448</v>
      </c>
      <c r="D9" s="32" t="s">
        <v>449</v>
      </c>
      <c r="E9" s="36" t="s">
        <v>450</v>
      </c>
    </row>
    <row r="10" spans="1:5" ht="15" customHeight="1">
      <c r="A10" s="51" t="s">
        <v>115</v>
      </c>
      <c r="B10" s="32" t="s">
        <v>366</v>
      </c>
      <c r="C10" s="36" t="s">
        <v>451</v>
      </c>
      <c r="D10" s="32" t="s">
        <v>418</v>
      </c>
      <c r="E10" s="36" t="s">
        <v>388</v>
      </c>
    </row>
    <row r="11" spans="1:5" ht="15" customHeight="1">
      <c r="A11" s="49" t="s">
        <v>116</v>
      </c>
      <c r="B11" s="32" t="s">
        <v>452</v>
      </c>
      <c r="C11" s="36" t="s">
        <v>453</v>
      </c>
      <c r="D11" s="32" t="s">
        <v>454</v>
      </c>
      <c r="E11" s="36" t="s">
        <v>424</v>
      </c>
    </row>
    <row r="12" spans="1:5" ht="15" customHeight="1">
      <c r="A12" s="49" t="s">
        <v>117</v>
      </c>
      <c r="B12" s="32" t="s">
        <v>367</v>
      </c>
      <c r="C12" s="36" t="s">
        <v>368</v>
      </c>
      <c r="D12" s="32" t="s">
        <v>372</v>
      </c>
      <c r="E12" s="36" t="s">
        <v>372</v>
      </c>
    </row>
    <row r="13" spans="1:5" ht="15" customHeight="1">
      <c r="A13" s="88" t="s">
        <v>161</v>
      </c>
      <c r="B13" s="64" t="s">
        <v>455</v>
      </c>
      <c r="C13" s="65" t="s">
        <v>455</v>
      </c>
      <c r="D13" s="64" t="s">
        <v>380</v>
      </c>
      <c r="E13" s="65" t="s">
        <v>456</v>
      </c>
    </row>
    <row r="14" spans="1:5" ht="15" customHeight="1" thickBot="1">
      <c r="A14" s="21" t="s">
        <v>13</v>
      </c>
      <c r="B14" s="37" t="s">
        <v>189</v>
      </c>
      <c r="C14" s="38" t="s">
        <v>457</v>
      </c>
      <c r="D14" s="37" t="s">
        <v>196</v>
      </c>
      <c r="E14" s="38" t="s">
        <v>458</v>
      </c>
    </row>
    <row r="15" spans="1:5" ht="15" customHeight="1" thickTop="1">
      <c r="A15" s="19"/>
      <c r="B15" s="39"/>
      <c r="C15" s="36"/>
      <c r="D15" s="32"/>
      <c r="E15" s="36"/>
    </row>
    <row r="16" spans="1:5" ht="15" customHeight="1">
      <c r="A16" s="31" t="s">
        <v>118</v>
      </c>
      <c r="B16" s="39"/>
      <c r="C16" s="36"/>
      <c r="D16" s="32"/>
      <c r="E16" s="36"/>
    </row>
    <row r="17" spans="1:5" ht="15" customHeight="1">
      <c r="A17" s="49" t="s">
        <v>119</v>
      </c>
      <c r="B17" s="32" t="s">
        <v>379</v>
      </c>
      <c r="C17" s="36" t="s">
        <v>459</v>
      </c>
      <c r="D17" s="32" t="s">
        <v>460</v>
      </c>
      <c r="E17" s="36" t="s">
        <v>461</v>
      </c>
    </row>
    <row r="18" spans="1:5" ht="15" customHeight="1">
      <c r="A18" s="111" t="s">
        <v>120</v>
      </c>
      <c r="B18" s="60" t="s">
        <v>369</v>
      </c>
      <c r="C18" s="61" t="s">
        <v>367</v>
      </c>
      <c r="D18" s="60" t="s">
        <v>367</v>
      </c>
      <c r="E18" s="61" t="s">
        <v>392</v>
      </c>
    </row>
    <row r="19" spans="1:5" ht="23.25" customHeight="1">
      <c r="A19" s="111" t="s">
        <v>152</v>
      </c>
      <c r="B19" s="60" t="s">
        <v>462</v>
      </c>
      <c r="C19" s="61" t="s">
        <v>369</v>
      </c>
      <c r="D19" s="60" t="s">
        <v>462</v>
      </c>
      <c r="E19" s="61" t="s">
        <v>360</v>
      </c>
    </row>
    <row r="20" spans="1:5" s="139" customFormat="1" ht="15.75" customHeight="1">
      <c r="A20" s="88" t="s">
        <v>468</v>
      </c>
      <c r="B20" s="64" t="s">
        <v>372</v>
      </c>
      <c r="C20" s="65" t="s">
        <v>369</v>
      </c>
      <c r="D20" s="64" t="s">
        <v>463</v>
      </c>
      <c r="E20" s="65" t="s">
        <v>369</v>
      </c>
    </row>
    <row r="21" spans="1:5" ht="15" customHeight="1" thickBot="1">
      <c r="A21" s="21" t="s">
        <v>121</v>
      </c>
      <c r="B21" s="37" t="s">
        <v>464</v>
      </c>
      <c r="C21" s="38" t="s">
        <v>465</v>
      </c>
      <c r="D21" s="37" t="s">
        <v>466</v>
      </c>
      <c r="E21" s="38" t="s">
        <v>467</v>
      </c>
    </row>
    <row r="22" spans="1:5" ht="15" customHeight="1" thickTop="1">
      <c r="A22" s="19"/>
      <c r="B22" s="39"/>
      <c r="C22" s="36"/>
      <c r="D22" s="32"/>
      <c r="E22" s="36"/>
    </row>
    <row r="23" spans="1:5" ht="15" customHeight="1">
      <c r="A23" s="31" t="s">
        <v>122</v>
      </c>
      <c r="B23" s="39"/>
      <c r="C23" s="36"/>
      <c r="D23" s="32"/>
      <c r="E23" s="36"/>
    </row>
    <row r="24" spans="1:5" ht="15" customHeight="1">
      <c r="A24" s="49" t="s">
        <v>123</v>
      </c>
      <c r="B24" s="32" t="s">
        <v>369</v>
      </c>
      <c r="C24" s="36" t="s">
        <v>369</v>
      </c>
      <c r="D24" s="32" t="s">
        <v>393</v>
      </c>
      <c r="E24" s="36" t="s">
        <v>469</v>
      </c>
    </row>
    <row r="25" spans="1:5" ht="15" customHeight="1">
      <c r="A25" s="49" t="s">
        <v>486</v>
      </c>
      <c r="B25" s="32" t="s">
        <v>369</v>
      </c>
      <c r="C25" s="36" t="s">
        <v>369</v>
      </c>
      <c r="D25" s="32" t="s">
        <v>470</v>
      </c>
      <c r="E25" s="36" t="s">
        <v>471</v>
      </c>
    </row>
    <row r="26" spans="1:5" ht="15" customHeight="1">
      <c r="A26" s="49" t="s">
        <v>162</v>
      </c>
      <c r="B26" s="32" t="s">
        <v>369</v>
      </c>
      <c r="C26" s="36" t="s">
        <v>369</v>
      </c>
      <c r="D26" s="32" t="s">
        <v>472</v>
      </c>
      <c r="E26" s="36" t="s">
        <v>453</v>
      </c>
    </row>
    <row r="27" spans="1:5" ht="15" customHeight="1">
      <c r="A27" s="49" t="s">
        <v>163</v>
      </c>
      <c r="B27" s="32" t="s">
        <v>369</v>
      </c>
      <c r="C27" s="36" t="s">
        <v>369</v>
      </c>
      <c r="D27" s="32" t="s">
        <v>473</v>
      </c>
      <c r="E27" s="36" t="s">
        <v>424</v>
      </c>
    </row>
    <row r="28" spans="1:5" ht="15" customHeight="1">
      <c r="A28" s="49" t="s">
        <v>165</v>
      </c>
      <c r="B28" s="32" t="s">
        <v>393</v>
      </c>
      <c r="C28" s="36" t="s">
        <v>365</v>
      </c>
      <c r="D28" s="32" t="s">
        <v>474</v>
      </c>
      <c r="E28" s="36" t="s">
        <v>475</v>
      </c>
    </row>
    <row r="29" spans="1:5" ht="15" customHeight="1">
      <c r="A29" s="49" t="s">
        <v>164</v>
      </c>
      <c r="B29" s="32" t="s">
        <v>476</v>
      </c>
      <c r="C29" s="36" t="s">
        <v>477</v>
      </c>
      <c r="D29" s="32" t="s">
        <v>369</v>
      </c>
      <c r="E29" s="36" t="s">
        <v>369</v>
      </c>
    </row>
    <row r="30" spans="1:5" ht="15" customHeight="1">
      <c r="A30" s="88" t="s">
        <v>149</v>
      </c>
      <c r="B30" s="64" t="s">
        <v>374</v>
      </c>
      <c r="C30" s="65" t="s">
        <v>368</v>
      </c>
      <c r="D30" s="64" t="s">
        <v>462</v>
      </c>
      <c r="E30" s="65" t="s">
        <v>367</v>
      </c>
    </row>
    <row r="31" spans="1:5" ht="15" customHeight="1" thickBot="1">
      <c r="A31" s="21" t="s">
        <v>124</v>
      </c>
      <c r="B31" s="37" t="s">
        <v>478</v>
      </c>
      <c r="C31" s="38" t="s">
        <v>479</v>
      </c>
      <c r="D31" s="37" t="s">
        <v>422</v>
      </c>
      <c r="E31" s="38" t="s">
        <v>470</v>
      </c>
    </row>
    <row r="32" spans="1:5" ht="15" customHeight="1" thickTop="1">
      <c r="A32" s="19"/>
      <c r="B32" s="39"/>
      <c r="C32" s="36"/>
      <c r="D32" s="32"/>
      <c r="E32" s="36"/>
    </row>
    <row r="33" spans="1:5" ht="15" customHeight="1">
      <c r="A33" s="49" t="s">
        <v>125</v>
      </c>
      <c r="B33" s="32" t="s">
        <v>480</v>
      </c>
      <c r="C33" s="36" t="s">
        <v>376</v>
      </c>
      <c r="D33" s="32" t="s">
        <v>378</v>
      </c>
      <c r="E33" s="36" t="s">
        <v>481</v>
      </c>
    </row>
    <row r="34" spans="1:5" ht="15" customHeight="1">
      <c r="A34" s="49" t="s">
        <v>126</v>
      </c>
      <c r="B34" s="32" t="s">
        <v>372</v>
      </c>
      <c r="C34" s="36" t="s">
        <v>375</v>
      </c>
      <c r="D34" s="32" t="s">
        <v>398</v>
      </c>
      <c r="E34" s="36" t="s">
        <v>368</v>
      </c>
    </row>
    <row r="35" spans="1:5" ht="15" customHeight="1">
      <c r="A35" s="88" t="s">
        <v>127</v>
      </c>
      <c r="B35" s="64" t="s">
        <v>482</v>
      </c>
      <c r="C35" s="65" t="s">
        <v>483</v>
      </c>
      <c r="D35" s="64" t="s">
        <v>484</v>
      </c>
      <c r="E35" s="65" t="s">
        <v>485</v>
      </c>
    </row>
    <row r="36" spans="1:5" ht="15" customHeight="1" thickBot="1">
      <c r="A36" s="21" t="s">
        <v>128</v>
      </c>
      <c r="B36" s="37" t="s">
        <v>355</v>
      </c>
      <c r="C36" s="38" t="s">
        <v>484</v>
      </c>
      <c r="D36" s="37" t="s">
        <v>355</v>
      </c>
      <c r="E36" s="38" t="s">
        <v>484</v>
      </c>
    </row>
    <row r="37" spans="1:5" ht="33.75" customHeight="1" thickTop="1">
      <c r="A37" s="156"/>
      <c r="B37" s="157"/>
      <c r="C37" s="157"/>
      <c r="D37" s="157"/>
      <c r="E37" s="157"/>
    </row>
    <row r="38" spans="1:5">
      <c r="A38" s="58"/>
      <c r="B38" s="19"/>
      <c r="C38" s="19"/>
    </row>
    <row r="39" spans="1:5">
      <c r="A39" s="30"/>
    </row>
  </sheetData>
  <mergeCells count="1">
    <mergeCell ref="A37:E37"/>
  </mergeCells>
  <pageMargins left="0.7" right="0.7" top="0.75" bottom="0.75" header="0.3" footer="0.3"/>
  <pageSetup paperSize="9" scale="8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1"/>
  <sheetViews>
    <sheetView zoomScaleNormal="100" workbookViewId="0">
      <selection activeCell="L25" sqref="L25"/>
    </sheetView>
  </sheetViews>
  <sheetFormatPr defaultColWidth="9.140625" defaultRowHeight="15"/>
  <cols>
    <col min="1" max="1" width="33.85546875" style="120" customWidth="1"/>
    <col min="2" max="2" width="9.140625" style="120" customWidth="1"/>
    <col min="3" max="3" width="11" style="7" customWidth="1"/>
    <col min="4" max="4" width="10.7109375" style="7" customWidth="1"/>
    <col min="5" max="6" width="9.140625" style="7"/>
    <col min="7" max="7" width="10.42578125" style="7" customWidth="1"/>
    <col min="8" max="8" width="11.140625" style="7" customWidth="1"/>
    <col min="9" max="16384" width="9.140625" style="7"/>
  </cols>
  <sheetData>
    <row r="1" spans="1:10" ht="50.1" customHeight="1"/>
    <row r="2" spans="1:10" ht="27" customHeight="1">
      <c r="A2" s="8" t="s">
        <v>134</v>
      </c>
      <c r="B2" s="29"/>
      <c r="C2" s="29"/>
      <c r="D2" s="29"/>
      <c r="E2" s="29"/>
      <c r="F2" s="29"/>
      <c r="G2" s="29"/>
      <c r="H2" s="29"/>
      <c r="I2" s="29"/>
      <c r="J2" s="29"/>
    </row>
    <row r="3" spans="1:10">
      <c r="A3" s="114"/>
      <c r="B3" s="115"/>
      <c r="C3" s="115"/>
      <c r="D3" s="115"/>
      <c r="E3" s="115"/>
      <c r="F3" s="115"/>
      <c r="G3" s="116"/>
      <c r="H3" s="115"/>
      <c r="I3" s="116"/>
    </row>
    <row r="4" spans="1:10" ht="35.65" customHeight="1">
      <c r="A4" s="162" t="s">
        <v>1</v>
      </c>
      <c r="B4" s="162"/>
      <c r="C4" s="170" t="s">
        <v>129</v>
      </c>
      <c r="D4" s="170" t="s">
        <v>91</v>
      </c>
      <c r="E4" s="170" t="s">
        <v>92</v>
      </c>
      <c r="F4" s="170" t="s">
        <v>147</v>
      </c>
      <c r="G4" s="170" t="s">
        <v>93</v>
      </c>
      <c r="H4" s="172" t="s">
        <v>130</v>
      </c>
      <c r="I4" s="131" t="s">
        <v>166</v>
      </c>
      <c r="J4" s="172" t="s">
        <v>96</v>
      </c>
    </row>
    <row r="5" spans="1:10" ht="18.75" thickBot="1">
      <c r="A5" s="175"/>
      <c r="B5" s="175"/>
      <c r="C5" s="171"/>
      <c r="D5" s="174"/>
      <c r="E5" s="171"/>
      <c r="F5" s="171"/>
      <c r="G5" s="171"/>
      <c r="H5" s="173"/>
      <c r="I5" s="131" t="s">
        <v>167</v>
      </c>
      <c r="J5" s="174"/>
    </row>
    <row r="6" spans="1:10" s="137" customFormat="1" ht="15.75" thickBot="1">
      <c r="A6" s="179">
        <v>43831</v>
      </c>
      <c r="B6" s="179"/>
      <c r="C6" s="185">
        <v>100</v>
      </c>
      <c r="D6" s="185">
        <v>421</v>
      </c>
      <c r="E6" s="185">
        <v>-16</v>
      </c>
      <c r="F6" s="185">
        <v>1</v>
      </c>
      <c r="G6" s="185">
        <v>534</v>
      </c>
      <c r="H6" s="186">
        <v>1040</v>
      </c>
      <c r="I6" s="185">
        <v>6</v>
      </c>
      <c r="J6" s="186">
        <v>1046</v>
      </c>
    </row>
    <row r="7" spans="1:10" s="137" customFormat="1" ht="16.5" thickTop="1" thickBot="1">
      <c r="A7" s="178" t="s">
        <v>45</v>
      </c>
      <c r="B7" s="178"/>
      <c r="C7" s="187" t="s">
        <v>135</v>
      </c>
      <c r="D7" s="187" t="s">
        <v>135</v>
      </c>
      <c r="E7" s="187" t="s">
        <v>135</v>
      </c>
      <c r="F7" s="187" t="s">
        <v>135</v>
      </c>
      <c r="G7" s="187">
        <v>231</v>
      </c>
      <c r="H7" s="188">
        <v>231</v>
      </c>
      <c r="I7" s="187" t="s">
        <v>135</v>
      </c>
      <c r="J7" s="188">
        <v>231</v>
      </c>
    </row>
    <row r="8" spans="1:10" s="137" customFormat="1" ht="15.75" thickBot="1">
      <c r="A8" s="160" t="s">
        <v>131</v>
      </c>
      <c r="B8" s="160"/>
      <c r="C8" s="189" t="s">
        <v>135</v>
      </c>
      <c r="D8" s="189" t="s">
        <v>135</v>
      </c>
      <c r="E8" s="189">
        <v>-24</v>
      </c>
      <c r="F8" s="189">
        <v>20</v>
      </c>
      <c r="G8" s="189">
        <v>-7</v>
      </c>
      <c r="H8" s="190">
        <v>-10</v>
      </c>
      <c r="I8" s="189" t="s">
        <v>135</v>
      </c>
      <c r="J8" s="190">
        <v>-11</v>
      </c>
    </row>
    <row r="9" spans="1:10" s="137" customFormat="1">
      <c r="A9" s="161" t="s">
        <v>58</v>
      </c>
      <c r="B9" s="161"/>
      <c r="C9" s="191" t="s">
        <v>135</v>
      </c>
      <c r="D9" s="191" t="s">
        <v>135</v>
      </c>
      <c r="E9" s="191">
        <v>-24</v>
      </c>
      <c r="F9" s="191">
        <v>20</v>
      </c>
      <c r="G9" s="191">
        <v>224</v>
      </c>
      <c r="H9" s="192">
        <v>221</v>
      </c>
      <c r="I9" s="191" t="s">
        <v>135</v>
      </c>
      <c r="J9" s="192">
        <v>221</v>
      </c>
    </row>
    <row r="10" spans="1:10" s="137" customFormat="1" ht="12" customHeight="1">
      <c r="A10" s="146"/>
      <c r="C10" s="191"/>
      <c r="D10" s="191"/>
      <c r="E10" s="191"/>
      <c r="F10" s="191"/>
      <c r="G10" s="191"/>
      <c r="H10" s="192"/>
      <c r="I10" s="191"/>
      <c r="J10" s="192"/>
    </row>
    <row r="11" spans="1:10" s="137" customFormat="1" ht="26.25" customHeight="1">
      <c r="A11" s="162" t="s">
        <v>140</v>
      </c>
      <c r="B11" s="162"/>
      <c r="C11" s="191"/>
      <c r="D11" s="191"/>
      <c r="E11" s="191"/>
      <c r="F11" s="191"/>
      <c r="G11" s="191"/>
      <c r="H11" s="192"/>
      <c r="I11" s="191"/>
      <c r="J11" s="192"/>
    </row>
    <row r="12" spans="1:10" s="137" customFormat="1" ht="15.75" thickBot="1">
      <c r="A12" s="163" t="s">
        <v>132</v>
      </c>
      <c r="B12" s="163"/>
      <c r="C12" s="187" t="s">
        <v>135</v>
      </c>
      <c r="D12" s="187" t="s">
        <v>135</v>
      </c>
      <c r="E12" s="187" t="s">
        <v>135</v>
      </c>
      <c r="F12" s="187" t="s">
        <v>135</v>
      </c>
      <c r="G12" s="187">
        <v>-120</v>
      </c>
      <c r="H12" s="188">
        <v>-120</v>
      </c>
      <c r="I12" s="187" t="s">
        <v>135</v>
      </c>
      <c r="J12" s="188">
        <v>-120</v>
      </c>
    </row>
    <row r="13" spans="1:10" s="137" customFormat="1" ht="15.75" thickBot="1">
      <c r="A13" s="164" t="s">
        <v>123</v>
      </c>
      <c r="B13" s="164"/>
      <c r="C13" s="187" t="s">
        <v>135</v>
      </c>
      <c r="D13" s="187" t="s">
        <v>135</v>
      </c>
      <c r="E13" s="187" t="s">
        <v>135</v>
      </c>
      <c r="F13" s="187" t="s">
        <v>135</v>
      </c>
      <c r="G13" s="187">
        <v>-6</v>
      </c>
      <c r="H13" s="188">
        <v>-6</v>
      </c>
      <c r="I13" s="187" t="s">
        <v>135</v>
      </c>
      <c r="J13" s="188">
        <v>-6</v>
      </c>
    </row>
    <row r="14" spans="1:10" s="137" customFormat="1" ht="15.75" thickBot="1">
      <c r="A14" s="158" t="s">
        <v>133</v>
      </c>
      <c r="B14" s="158"/>
      <c r="C14" s="189" t="s">
        <v>135</v>
      </c>
      <c r="D14" s="189">
        <v>2</v>
      </c>
      <c r="E14" s="189" t="s">
        <v>135</v>
      </c>
      <c r="F14" s="189" t="s">
        <v>135</v>
      </c>
      <c r="G14" s="193" t="s">
        <v>135</v>
      </c>
      <c r="H14" s="194">
        <v>2</v>
      </c>
      <c r="I14" s="193" t="s">
        <v>135</v>
      </c>
      <c r="J14" s="194">
        <v>2</v>
      </c>
    </row>
    <row r="15" spans="1:10" s="137" customFormat="1" ht="15.75" thickBot="1">
      <c r="A15" s="159">
        <v>44196</v>
      </c>
      <c r="B15" s="159"/>
      <c r="C15" s="195">
        <v>100</v>
      </c>
      <c r="D15" s="195">
        <v>423</v>
      </c>
      <c r="E15" s="196">
        <v>-40</v>
      </c>
      <c r="F15" s="196">
        <v>21</v>
      </c>
      <c r="G15" s="196">
        <v>633</v>
      </c>
      <c r="H15" s="197">
        <v>1137</v>
      </c>
      <c r="I15" s="196">
        <v>6</v>
      </c>
      <c r="J15" s="197">
        <v>1142</v>
      </c>
    </row>
    <row r="16" spans="1:10" s="137" customFormat="1" ht="16.5" thickTop="1" thickBot="1">
      <c r="A16" s="135"/>
      <c r="B16" s="135"/>
      <c r="C16" s="136"/>
      <c r="D16" s="136"/>
      <c r="E16" s="136"/>
      <c r="F16" s="136"/>
      <c r="G16" s="136"/>
      <c r="H16" s="136"/>
      <c r="I16" s="136"/>
      <c r="J16" s="136"/>
    </row>
    <row r="17" spans="1:10" ht="16.5" thickTop="1" thickBot="1">
      <c r="A17" s="159">
        <v>43466</v>
      </c>
      <c r="B17" s="159"/>
      <c r="C17" s="198">
        <v>100</v>
      </c>
      <c r="D17" s="198">
        <v>416</v>
      </c>
      <c r="E17" s="198">
        <v>-18</v>
      </c>
      <c r="F17" s="198">
        <v>-5</v>
      </c>
      <c r="G17" s="198">
        <v>451</v>
      </c>
      <c r="H17" s="198">
        <v>944</v>
      </c>
      <c r="I17" s="198">
        <v>5</v>
      </c>
      <c r="J17" s="198">
        <v>949</v>
      </c>
    </row>
    <row r="18" spans="1:10" ht="16.5" thickTop="1" thickBot="1">
      <c r="A18" s="176" t="s">
        <v>169</v>
      </c>
      <c r="B18" s="176"/>
      <c r="C18" s="199" t="s">
        <v>135</v>
      </c>
      <c r="D18" s="199" t="s">
        <v>135</v>
      </c>
      <c r="E18" s="199" t="s">
        <v>135</v>
      </c>
      <c r="F18" s="199" t="s">
        <v>135</v>
      </c>
      <c r="G18" s="199">
        <v>-4</v>
      </c>
      <c r="H18" s="199">
        <v>-4</v>
      </c>
      <c r="I18" s="199" t="s">
        <v>135</v>
      </c>
      <c r="J18" s="199">
        <v>-4</v>
      </c>
    </row>
    <row r="19" spans="1:10" ht="15.75" thickBot="1">
      <c r="A19" s="177" t="s">
        <v>168</v>
      </c>
      <c r="B19" s="177"/>
      <c r="C19" s="200">
        <v>100</v>
      </c>
      <c r="D19" s="200">
        <v>416</v>
      </c>
      <c r="E19" s="200">
        <v>-18</v>
      </c>
      <c r="F19" s="200">
        <v>-5</v>
      </c>
      <c r="G19" s="200">
        <v>447</v>
      </c>
      <c r="H19" s="200">
        <v>940</v>
      </c>
      <c r="I19" s="200">
        <v>5</v>
      </c>
      <c r="J19" s="200">
        <v>945</v>
      </c>
    </row>
    <row r="20" spans="1:10" ht="16.5" thickTop="1" thickBot="1">
      <c r="A20" s="178" t="s">
        <v>45</v>
      </c>
      <c r="B20" s="178"/>
      <c r="C20" s="201" t="s">
        <v>135</v>
      </c>
      <c r="D20" s="201" t="s">
        <v>135</v>
      </c>
      <c r="E20" s="201" t="s">
        <v>135</v>
      </c>
      <c r="F20" s="201" t="s">
        <v>135</v>
      </c>
      <c r="G20" s="201">
        <v>70</v>
      </c>
      <c r="H20" s="201">
        <v>70</v>
      </c>
      <c r="I20" s="201" t="s">
        <v>135</v>
      </c>
      <c r="J20" s="201">
        <v>70</v>
      </c>
    </row>
    <row r="21" spans="1:10" ht="15.75" thickBot="1">
      <c r="A21" s="160" t="s">
        <v>131</v>
      </c>
      <c r="B21" s="160"/>
      <c r="C21" s="202" t="s">
        <v>135</v>
      </c>
      <c r="D21" s="202" t="s">
        <v>135</v>
      </c>
      <c r="E21" s="202" t="s">
        <v>135</v>
      </c>
      <c r="F21" s="202">
        <v>3</v>
      </c>
      <c r="G21" s="202">
        <v>-19</v>
      </c>
      <c r="H21" s="202">
        <v>-16</v>
      </c>
      <c r="I21" s="202" t="s">
        <v>135</v>
      </c>
      <c r="J21" s="202">
        <v>-16</v>
      </c>
    </row>
    <row r="22" spans="1:10">
      <c r="A22" s="161" t="s">
        <v>58</v>
      </c>
      <c r="B22" s="161"/>
      <c r="C22" s="201" t="s">
        <v>135</v>
      </c>
      <c r="D22" s="201" t="s">
        <v>135</v>
      </c>
      <c r="E22" s="201" t="s">
        <v>135</v>
      </c>
      <c r="F22" s="201">
        <v>3</v>
      </c>
      <c r="G22" s="201">
        <v>51</v>
      </c>
      <c r="H22" s="201">
        <v>54</v>
      </c>
      <c r="I22" s="201" t="s">
        <v>135</v>
      </c>
      <c r="J22" s="201">
        <v>54</v>
      </c>
    </row>
    <row r="23" spans="1:10" ht="11.25" customHeight="1">
      <c r="A23" s="133"/>
      <c r="B23" s="134"/>
      <c r="C23" s="201"/>
      <c r="D23" s="201"/>
      <c r="E23" s="201"/>
      <c r="F23" s="201"/>
      <c r="G23" s="201"/>
      <c r="H23" s="201"/>
      <c r="I23" s="201"/>
      <c r="J23" s="201"/>
    </row>
    <row r="24" spans="1:10" ht="22.5" customHeight="1">
      <c r="A24" s="162" t="s">
        <v>140</v>
      </c>
      <c r="B24" s="162"/>
      <c r="C24" s="201"/>
      <c r="D24" s="201"/>
      <c r="E24" s="201"/>
      <c r="F24" s="201"/>
      <c r="G24" s="201"/>
      <c r="H24" s="201"/>
      <c r="I24" s="201"/>
      <c r="J24" s="201"/>
    </row>
    <row r="25" spans="1:10" ht="15.75" thickBot="1">
      <c r="A25" s="163" t="s">
        <v>132</v>
      </c>
      <c r="B25" s="163"/>
      <c r="C25" s="203" t="s">
        <v>135</v>
      </c>
      <c r="D25" s="203" t="s">
        <v>135</v>
      </c>
      <c r="E25" s="203" t="s">
        <v>135</v>
      </c>
      <c r="F25" s="203" t="s">
        <v>135</v>
      </c>
      <c r="G25" s="203">
        <v>-97</v>
      </c>
      <c r="H25" s="203">
        <v>-97</v>
      </c>
      <c r="I25" s="203" t="s">
        <v>135</v>
      </c>
      <c r="J25" s="203">
        <v>-97</v>
      </c>
    </row>
    <row r="26" spans="1:10" ht="15.75" thickBot="1">
      <c r="A26" s="164" t="s">
        <v>123</v>
      </c>
      <c r="B26" s="164"/>
      <c r="C26" s="203" t="s">
        <v>135</v>
      </c>
      <c r="D26" s="203" t="s">
        <v>135</v>
      </c>
      <c r="E26" s="203" t="s">
        <v>135</v>
      </c>
      <c r="F26" s="203" t="s">
        <v>135</v>
      </c>
      <c r="G26" s="203">
        <v>-4</v>
      </c>
      <c r="H26" s="203">
        <v>-4</v>
      </c>
      <c r="I26" s="203" t="s">
        <v>135</v>
      </c>
      <c r="J26" s="203">
        <v>-4</v>
      </c>
    </row>
    <row r="27" spans="1:10" ht="15.75" thickBot="1">
      <c r="A27" s="158" t="s">
        <v>133</v>
      </c>
      <c r="B27" s="158"/>
      <c r="C27" s="199" t="s">
        <v>135</v>
      </c>
      <c r="D27" s="199">
        <v>5</v>
      </c>
      <c r="E27" s="199" t="s">
        <v>135</v>
      </c>
      <c r="F27" s="199" t="s">
        <v>135</v>
      </c>
      <c r="G27" s="199">
        <v>-5</v>
      </c>
      <c r="H27" s="199" t="s">
        <v>135</v>
      </c>
      <c r="I27" s="199" t="s">
        <v>135</v>
      </c>
      <c r="J27" s="199" t="s">
        <v>135</v>
      </c>
    </row>
    <row r="28" spans="1:10" ht="15.75" thickBot="1">
      <c r="A28" s="169">
        <v>43830</v>
      </c>
      <c r="B28" s="169"/>
      <c r="C28" s="200">
        <v>100</v>
      </c>
      <c r="D28" s="200">
        <v>421</v>
      </c>
      <c r="E28" s="200">
        <v>-18</v>
      </c>
      <c r="F28" s="200">
        <v>-2</v>
      </c>
      <c r="G28" s="200">
        <v>391</v>
      </c>
      <c r="H28" s="200">
        <v>892</v>
      </c>
      <c r="I28" s="200">
        <v>5</v>
      </c>
      <c r="J28" s="200">
        <v>898</v>
      </c>
    </row>
    <row r="29" spans="1:10" s="138" customFormat="1" ht="15.75" thickTop="1">
      <c r="A29" s="144"/>
      <c r="B29" s="144"/>
      <c r="C29" s="145"/>
      <c r="D29" s="145"/>
      <c r="E29" s="145"/>
      <c r="F29" s="145"/>
      <c r="G29" s="145"/>
      <c r="H29" s="145"/>
      <c r="I29" s="145"/>
      <c r="J29" s="145"/>
    </row>
    <row r="30" spans="1:10">
      <c r="A30" s="117"/>
      <c r="B30" s="118"/>
      <c r="C30" s="118"/>
      <c r="D30" s="118"/>
      <c r="E30" s="118"/>
      <c r="F30" s="118"/>
      <c r="G30" s="118"/>
      <c r="H30" s="118"/>
      <c r="I30" s="118"/>
    </row>
    <row r="31" spans="1:10">
      <c r="A31" s="165" t="s">
        <v>170</v>
      </c>
      <c r="B31" s="166"/>
      <c r="C31" s="166"/>
      <c r="D31" s="166"/>
      <c r="E31" s="166"/>
      <c r="F31" s="166"/>
      <c r="G31" s="166"/>
      <c r="H31" s="166"/>
      <c r="I31" s="166"/>
      <c r="J31" s="166"/>
    </row>
    <row r="32" spans="1:10">
      <c r="A32" s="167"/>
      <c r="B32" s="168"/>
      <c r="C32" s="168"/>
      <c r="D32" s="168"/>
      <c r="E32" s="168"/>
      <c r="F32" s="168"/>
      <c r="G32" s="168"/>
    </row>
    <row r="36" spans="1:11" ht="3.75" customHeight="1"/>
    <row r="37" spans="1:11" ht="40.5" customHeight="1"/>
    <row r="41" spans="1:11" s="119" customFormat="1">
      <c r="A41" s="120"/>
      <c r="B41" s="120"/>
      <c r="C41" s="7"/>
      <c r="D41" s="7"/>
      <c r="E41" s="7"/>
      <c r="F41" s="7"/>
      <c r="G41" s="7"/>
      <c r="H41" s="7"/>
      <c r="I41" s="7"/>
      <c r="J41" s="7"/>
      <c r="K41" s="7"/>
    </row>
  </sheetData>
  <mergeCells count="30">
    <mergeCell ref="G4:G5"/>
    <mergeCell ref="H4:H5"/>
    <mergeCell ref="D4:D5"/>
    <mergeCell ref="J4:J5"/>
    <mergeCell ref="A22:B22"/>
    <mergeCell ref="A4:B5"/>
    <mergeCell ref="C4:C5"/>
    <mergeCell ref="E4:E5"/>
    <mergeCell ref="F4:F5"/>
    <mergeCell ref="A17:B17"/>
    <mergeCell ref="A18:B18"/>
    <mergeCell ref="A19:B19"/>
    <mergeCell ref="A20:B20"/>
    <mergeCell ref="A21:B21"/>
    <mergeCell ref="A6:B6"/>
    <mergeCell ref="A7:B7"/>
    <mergeCell ref="A31:J31"/>
    <mergeCell ref="A32:G32"/>
    <mergeCell ref="A24:B24"/>
    <mergeCell ref="A25:B25"/>
    <mergeCell ref="A26:B26"/>
    <mergeCell ref="A27:B27"/>
    <mergeCell ref="A28:B28"/>
    <mergeCell ref="A14:B14"/>
    <mergeCell ref="A15:B15"/>
    <mergeCell ref="A8:B8"/>
    <mergeCell ref="A9:B9"/>
    <mergeCell ref="A11:B11"/>
    <mergeCell ref="A12:B12"/>
    <mergeCell ref="A13:B13"/>
  </mergeCells>
  <pageMargins left="0.7" right="0.7" top="0.75" bottom="0.75" header="0.3" footer="0.3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Avainluvut</vt:lpstr>
      <vt:lpstr>Saadut tilaukset</vt:lpstr>
      <vt:lpstr>Liikevaihto</vt:lpstr>
      <vt:lpstr>Henkilöstö</vt:lpstr>
      <vt:lpstr>Tuloslaskelma</vt:lpstr>
      <vt:lpstr>Tase</vt:lpstr>
      <vt:lpstr>Rahavirtalaskelma</vt:lpstr>
      <vt:lpstr>Laskelma oman pääoman muutoksis</vt:lpstr>
      <vt:lpstr>Avainluvut!Print_Area</vt:lpstr>
      <vt:lpstr>Henkilöstö!Print_Area</vt:lpstr>
      <vt:lpstr>'Laskelma oman pääoman muutoksis'!Print_Area</vt:lpstr>
      <vt:lpstr>Liikevaihto!Print_Area</vt:lpstr>
      <vt:lpstr>Rahavirtalaskelma!Print_Area</vt:lpstr>
      <vt:lpstr>'Saadut tilaukset'!Print_Area</vt:lpstr>
      <vt:lpstr>Tase!Print_Area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Valmetin tilinpäätöstiedote 2017 - excel</dc:title>
  <dc:creator>Heli Jämsä</dc:creator>
  <cp:lastModifiedBy>Tuuli Oja</cp:lastModifiedBy>
  <cp:lastPrinted>2019-10-23T12:20:26Z</cp:lastPrinted>
  <dcterms:created xsi:type="dcterms:W3CDTF">2018-01-31T07:24:58Z</dcterms:created>
  <dcterms:modified xsi:type="dcterms:W3CDTF">2021-02-16T14:07:33Z</dcterms:modified>
</cp:coreProperties>
</file>